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https://aflcentralvic.sharepoint.com/BJFL/Shared Documents/Vote Count/BJFL VOTES/BJFL Votes 2023/Votes Tallys/"/>
    </mc:Choice>
  </mc:AlternateContent>
  <xr:revisionPtr revIDLastSave="232" documentId="8_{EC27A1F8-DCFC-48F6-84E4-F62AF31A915A}" xr6:coauthVersionLast="47" xr6:coauthVersionMax="47" xr10:uidLastSave="{C9BA633F-837C-9349-95E5-36F09DDC2A87}"/>
  <bookViews>
    <workbookView xWindow="33080" yWindow="560" windowWidth="28800" windowHeight="16400" activeTab="1" xr2:uid="{00000000-000D-0000-FFFF-FFFF00000000}"/>
  </bookViews>
  <sheets>
    <sheet name="U14 MIXED 3" sheetId="1" state="hidden" r:id="rId1"/>
    <sheet name="Display" sheetId="2" r:id="rId2"/>
  </sheets>
  <definedNames>
    <definedName name="_xlnm._FilterDatabase" localSheetId="1" hidden="1">Display!$A$1:$T$43</definedName>
    <definedName name="_xlnm._FilterDatabase" localSheetId="0" hidden="1">'U14 MIXED 3'!$A$1:$T$43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3" i="2" l="1"/>
  <c r="N43" i="2"/>
  <c r="D43" i="2"/>
  <c r="T12" i="2"/>
  <c r="N12" i="2"/>
  <c r="D12" i="2"/>
  <c r="T11" i="2"/>
  <c r="N11" i="2"/>
  <c r="D11" i="2"/>
  <c r="T42" i="2"/>
  <c r="N42" i="2"/>
  <c r="D42" i="2"/>
  <c r="T32" i="2"/>
  <c r="N32" i="2"/>
  <c r="D32" i="2"/>
  <c r="T28" i="2"/>
  <c r="N28" i="2"/>
  <c r="D28" i="2"/>
  <c r="T18" i="2"/>
  <c r="N18" i="2"/>
  <c r="D18" i="2"/>
  <c r="T10" i="2"/>
  <c r="N10" i="2"/>
  <c r="D10" i="2"/>
  <c r="T41" i="2"/>
  <c r="N41" i="2"/>
  <c r="D41" i="2"/>
  <c r="T31" i="2"/>
  <c r="N31" i="2"/>
  <c r="D31" i="2"/>
  <c r="T27" i="2"/>
  <c r="N27" i="2"/>
  <c r="D27" i="2"/>
  <c r="T40" i="2"/>
  <c r="N40" i="2"/>
  <c r="D40" i="2"/>
  <c r="T26" i="2"/>
  <c r="N26" i="2"/>
  <c r="D26" i="2"/>
  <c r="T17" i="2"/>
  <c r="N17" i="2"/>
  <c r="D17" i="2"/>
  <c r="T25" i="2"/>
  <c r="N25" i="2"/>
  <c r="D25" i="2"/>
  <c r="T30" i="2"/>
  <c r="N30" i="2"/>
  <c r="D30" i="2"/>
  <c r="T9" i="2"/>
  <c r="N9" i="2"/>
  <c r="D9" i="2"/>
  <c r="T39" i="2"/>
  <c r="N39" i="2"/>
  <c r="D39" i="2"/>
  <c r="T24" i="2"/>
  <c r="N24" i="2"/>
  <c r="D24" i="2"/>
  <c r="T38" i="2"/>
  <c r="N38" i="2"/>
  <c r="D38" i="2"/>
  <c r="T37" i="2"/>
  <c r="N37" i="2"/>
  <c r="D37" i="2"/>
  <c r="T23" i="2"/>
  <c r="N23" i="2"/>
  <c r="D23" i="2"/>
  <c r="T16" i="2"/>
  <c r="N16" i="2"/>
  <c r="D16" i="2"/>
  <c r="T8" i="2"/>
  <c r="N8" i="2"/>
  <c r="D8" i="2"/>
  <c r="T15" i="2"/>
  <c r="N15" i="2"/>
  <c r="D15" i="2"/>
  <c r="T7" i="2"/>
  <c r="N7" i="2"/>
  <c r="D7" i="2"/>
  <c r="T29" i="2"/>
  <c r="N29" i="2"/>
  <c r="D29" i="2"/>
  <c r="T36" i="2"/>
  <c r="N36" i="2"/>
  <c r="D36" i="2"/>
  <c r="T35" i="2"/>
  <c r="N35" i="2"/>
  <c r="D35" i="2"/>
  <c r="T22" i="2"/>
  <c r="N22" i="2"/>
  <c r="D22" i="2"/>
  <c r="T6" i="2"/>
  <c r="N6" i="2"/>
  <c r="D6" i="2"/>
  <c r="T21" i="2"/>
  <c r="N21" i="2"/>
  <c r="D21" i="2"/>
  <c r="T20" i="2"/>
  <c r="N20" i="2"/>
  <c r="D20" i="2"/>
  <c r="T34" i="2"/>
  <c r="N34" i="2"/>
  <c r="D34" i="2"/>
  <c r="T5" i="2"/>
  <c r="N5" i="2"/>
  <c r="D5" i="2"/>
  <c r="T4" i="2"/>
  <c r="N4" i="2"/>
  <c r="D4" i="2"/>
  <c r="T14" i="2"/>
  <c r="N14" i="2"/>
  <c r="D14" i="2"/>
  <c r="T3" i="2"/>
  <c r="N3" i="2"/>
  <c r="D3" i="2"/>
  <c r="T13" i="2"/>
  <c r="N13" i="2"/>
  <c r="D13" i="2"/>
  <c r="T33" i="2"/>
  <c r="N33" i="2"/>
  <c r="D33" i="2"/>
  <c r="T2" i="2"/>
  <c r="N2" i="2"/>
  <c r="D2" i="2"/>
  <c r="T19" i="2"/>
  <c r="N19" i="2"/>
  <c r="D19" i="2"/>
  <c r="D36" i="1"/>
  <c r="D41" i="1"/>
  <c r="D6" i="1"/>
  <c r="D8" i="1"/>
  <c r="D18" i="1"/>
  <c r="D3" i="1"/>
  <c r="D13" i="1"/>
  <c r="D42" i="1"/>
  <c r="D20" i="1"/>
  <c r="D27" i="1"/>
  <c r="D37" i="1"/>
  <c r="D21" i="1"/>
  <c r="D5" i="1"/>
  <c r="D30" i="1"/>
  <c r="D19" i="1"/>
  <c r="D7" i="1"/>
  <c r="D33" i="1"/>
  <c r="D12" i="1"/>
  <c r="D38" i="1"/>
  <c r="D14" i="1"/>
  <c r="D25" i="1"/>
  <c r="D2" i="1"/>
  <c r="D31" i="1"/>
  <c r="D22" i="1"/>
  <c r="D29" i="1"/>
  <c r="D11" i="1"/>
  <c r="D34" i="1"/>
  <c r="D17" i="1"/>
  <c r="D28" i="1"/>
  <c r="D39" i="1"/>
  <c r="D10" i="1"/>
  <c r="D16" i="1"/>
  <c r="D23" i="1"/>
  <c r="D32" i="1"/>
  <c r="D24" i="1"/>
  <c r="D26" i="1"/>
  <c r="D15" i="1"/>
  <c r="D35" i="1"/>
  <c r="D43" i="1"/>
  <c r="D4" i="1"/>
  <c r="D40" i="1"/>
  <c r="D9" i="1"/>
  <c r="T9" i="1"/>
  <c r="N9" i="1"/>
  <c r="T34" i="1"/>
  <c r="T33" i="1"/>
  <c r="T12" i="1"/>
  <c r="T17" i="1"/>
  <c r="T36" i="1"/>
  <c r="T37" i="1"/>
  <c r="T10" i="1"/>
  <c r="T28" i="1"/>
  <c r="T38" i="1"/>
  <c r="T14" i="1"/>
  <c r="T16" i="1"/>
  <c r="T23" i="1"/>
  <c r="T41" i="1"/>
  <c r="T25" i="1"/>
  <c r="T21" i="1"/>
  <c r="T2" i="1"/>
  <c r="T32" i="1"/>
  <c r="T24" i="1"/>
  <c r="T6" i="1"/>
  <c r="T39" i="1"/>
  <c r="T8" i="1"/>
  <c r="T5" i="1"/>
  <c r="T26" i="1"/>
  <c r="T18" i="1"/>
  <c r="T31" i="1"/>
  <c r="T15" i="1"/>
  <c r="T30" i="1"/>
  <c r="T35" i="1"/>
  <c r="T43" i="1"/>
  <c r="T19" i="1"/>
  <c r="T4" i="1"/>
  <c r="T3" i="1"/>
  <c r="T13" i="1"/>
  <c r="T22" i="1"/>
  <c r="T42" i="1"/>
  <c r="T20" i="1"/>
  <c r="T7" i="1"/>
  <c r="T27" i="1"/>
  <c r="T29" i="1"/>
  <c r="T40" i="1"/>
  <c r="T11" i="1"/>
  <c r="N34" i="1"/>
  <c r="N33" i="1"/>
  <c r="N12" i="1"/>
  <c r="N17" i="1"/>
  <c r="N36" i="1"/>
  <c r="N37" i="1"/>
  <c r="N10" i="1"/>
  <c r="N28" i="1"/>
  <c r="N38" i="1"/>
  <c r="N14" i="1"/>
  <c r="N16" i="1"/>
  <c r="N23" i="1"/>
  <c r="N41" i="1"/>
  <c r="N25" i="1"/>
  <c r="N21" i="1"/>
  <c r="N2" i="1"/>
  <c r="N32" i="1"/>
  <c r="N24" i="1"/>
  <c r="N6" i="1"/>
  <c r="N39" i="1"/>
  <c r="N8" i="1"/>
  <c r="N5" i="1"/>
  <c r="N26" i="1"/>
  <c r="N18" i="1"/>
  <c r="N31" i="1"/>
  <c r="N15" i="1"/>
  <c r="N30" i="1"/>
  <c r="N35" i="1"/>
  <c r="N43" i="1"/>
  <c r="N19" i="1"/>
  <c r="N4" i="1"/>
  <c r="N3" i="1"/>
  <c r="N13" i="1"/>
  <c r="N22" i="1"/>
  <c r="N42" i="1"/>
  <c r="N20" i="1"/>
  <c r="N7" i="1"/>
  <c r="N27" i="1"/>
  <c r="N29" i="1"/>
  <c r="N40" i="1"/>
  <c r="N11" i="1"/>
</calcChain>
</file>

<file path=xl/sharedStrings.xml><?xml version="1.0" encoding="utf-8"?>
<sst xmlns="http://schemas.openxmlformats.org/spreadsheetml/2006/main" count="374" uniqueCount="103">
  <si>
    <t>Grade</t>
  </si>
  <si>
    <t>2023 BJFL U14 Res 3</t>
  </si>
  <si>
    <t>Team name</t>
  </si>
  <si>
    <t>Family name</t>
  </si>
  <si>
    <t>Ahearn</t>
  </si>
  <si>
    <t>Balic</t>
  </si>
  <si>
    <t>Baxter</t>
  </si>
  <si>
    <t>Borserio</t>
  </si>
  <si>
    <t>Casey</t>
  </si>
  <si>
    <t>Clayton</t>
  </si>
  <si>
    <t>Coombs</t>
  </si>
  <si>
    <t>Creeley</t>
  </si>
  <si>
    <t>Curnow</t>
  </si>
  <si>
    <t>Demeo</t>
  </si>
  <si>
    <t>Ford</t>
  </si>
  <si>
    <t>France</t>
  </si>
  <si>
    <t>Goode</t>
  </si>
  <si>
    <t>Hurford</t>
  </si>
  <si>
    <t>Knight</t>
  </si>
  <si>
    <t>Landry</t>
  </si>
  <si>
    <t>Logan-Keegan</t>
  </si>
  <si>
    <t>Mannes</t>
  </si>
  <si>
    <t>Martin</t>
  </si>
  <si>
    <t>McCarthy</t>
  </si>
  <si>
    <t>McKay</t>
  </si>
  <si>
    <t>Mitchell</t>
  </si>
  <si>
    <t>Morgan</t>
  </si>
  <si>
    <t>Nicholls</t>
  </si>
  <si>
    <t>Obudzinski</t>
  </si>
  <si>
    <t>Pearce</t>
  </si>
  <si>
    <t>Seiler</t>
  </si>
  <si>
    <t>Si</t>
  </si>
  <si>
    <t>Snell</t>
  </si>
  <si>
    <t>Soko</t>
  </si>
  <si>
    <t>Speirs</t>
  </si>
  <si>
    <t>Stedman</t>
  </si>
  <si>
    <t>Stewart</t>
  </si>
  <si>
    <t>Thatcher</t>
  </si>
  <si>
    <t>Thomas</t>
  </si>
  <si>
    <t>Tingley</t>
  </si>
  <si>
    <t>Tuckerman</t>
  </si>
  <si>
    <t>Woolley</t>
  </si>
  <si>
    <t>First name</t>
  </si>
  <si>
    <t>Tye</t>
  </si>
  <si>
    <t>Oscar</t>
  </si>
  <si>
    <t>Jordan</t>
  </si>
  <si>
    <t>Connor</t>
  </si>
  <si>
    <t>Tadym</t>
  </si>
  <si>
    <t>Riley</t>
  </si>
  <si>
    <t>Hugh</t>
  </si>
  <si>
    <t>Astin</t>
  </si>
  <si>
    <t>Ted</t>
  </si>
  <si>
    <t>Tahli</t>
  </si>
  <si>
    <t>Ash</t>
  </si>
  <si>
    <t>Ryder</t>
  </si>
  <si>
    <t>Darcy</t>
  </si>
  <si>
    <t>Brae</t>
  </si>
  <si>
    <t>Spencer</t>
  </si>
  <si>
    <t>Maxy</t>
  </si>
  <si>
    <t>Taj</t>
  </si>
  <si>
    <t>Hamish</t>
  </si>
  <si>
    <t>Cooper</t>
  </si>
  <si>
    <t>Chad</t>
  </si>
  <si>
    <t>Jake</t>
  </si>
  <si>
    <t>Cade</t>
  </si>
  <si>
    <t>Ryan</t>
  </si>
  <si>
    <t>Zac</t>
  </si>
  <si>
    <t>Tellium</t>
  </si>
  <si>
    <t>Alex</t>
  </si>
  <si>
    <t>William</t>
  </si>
  <si>
    <t>Paw</t>
  </si>
  <si>
    <t>Lora</t>
  </si>
  <si>
    <t>Noah</t>
  </si>
  <si>
    <t>Jackson</t>
  </si>
  <si>
    <t>Tynan</t>
  </si>
  <si>
    <t>Xavier</t>
  </si>
  <si>
    <t>Sonny</t>
  </si>
  <si>
    <t>Aston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</si>
  <si>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</si>
  <si>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</si>
  <si>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</si>
  <si>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</si>
  <si>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</si>
  <si>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</si>
  <si>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</si>
  <si>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</si>
  <si>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</si>
  <si>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</si>
  <si>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</si>
  <si>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</si>
  <si>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 1-4</t>
  </si>
  <si>
    <t>TALLY</t>
  </si>
  <si>
    <t>2023 BJFL U14 Mixed - Grading</t>
  </si>
  <si>
    <t>Arthur</t>
  </si>
  <si>
    <t>Seth</t>
  </si>
  <si>
    <t>Peel</t>
  </si>
  <si>
    <t>Sharpe</t>
  </si>
  <si>
    <t>Sebastian</t>
  </si>
  <si>
    <t>Golden Square</t>
  </si>
  <si>
    <t>Kangaroo Flat</t>
  </si>
  <si>
    <t>Maiden Gully</t>
  </si>
  <si>
    <t>North Bendigo</t>
  </si>
  <si>
    <t>South Bendigo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</si>
</sst>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9.75"/>
      <color rgb="FFFFFFFF"/>
      <name val="Calibri"/>
      <family val="2"/>
      <scheme val="minor"/>
    </font>
    <font>
      <sz val="9.7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7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opLeftCell="D1" workbookViewId="0">
      <pane ySplit="1" topLeftCell="A2" activePane="bottomLeft" state="frozen"/>
      <selection pane="bottomLeft" activeCell="X16" sqref="X16"/>
    </sheetView>
  </sheetViews>
  <sheetFormatPr baseColWidth="10" defaultColWidth="9.33203125" defaultRowHeight="15" x14ac:dyDescent="0.2"/>
  <cols>
    <col min="1" max="1" width="24.5" style="2" hidden="1" customWidth="1"/>
    <col min="2" max="2" width="13.33203125" style="2" hidden="1" customWidth="1"/>
    <col min="3" max="3" width="15" style="2" hidden="1" customWidth="1"/>
    <col min="4" max="4" width="15.5" style="2" bestFit="1" customWidth="1"/>
    <col min="5" max="5" width="14.33203125" style="2" bestFit="1" customWidth="1"/>
    <col min="6" max="6" width="9.33203125" style="5" hidden="1" customWidth="1"/>
    <col min="7" max="11" width="7.33203125" style="2" hidden="1" customWidth="1"/>
    <col min="12" max="13" width="8.33203125" style="2" hidden="1" customWidth="1"/>
    <col min="14" max="14" width="9.6640625" style="5" hidden="1" customWidth="1"/>
    <col min="15" max="19" width="8.33203125" style="2" hidden="1" customWidth="1"/>
    <col min="20" max="20" width="9.6640625" style="5" bestFit="1" customWidth="1"/>
    <col min="21" max="16384" width="9.33203125" style="2"/>
  </cols>
  <sheetData>
    <row r="1" spans="1:20" x14ac:dyDescent="0.2">
      <c r="A1" s="1" t="s">
        <v>0</v>
      </c>
      <c r="B1" s="1" t="s">
        <v>42</v>
      </c>
      <c r="C1" s="1" t="s">
        <v>3</v>
      </c>
      <c r="D1" s="6"/>
      <c r="E1" s="1" t="s">
        <v>2</v>
      </c>
      <c r="F1" s="1" t="s">
        <v>90</v>
      </c>
      <c r="G1" s="1" t="s">
        <v>78</v>
      </c>
      <c r="H1" s="1" t="s">
        <v>79</v>
      </c>
      <c r="I1" s="1" t="s">
        <v>80</v>
      </c>
      <c r="J1" s="1" t="s">
        <v>81</v>
      </c>
      <c r="K1" s="1" t="s">
        <v>82</v>
      </c>
      <c r="L1" s="1" t="s">
        <v>83</v>
      </c>
      <c r="M1" s="1" t="s">
        <v>84</v>
      </c>
      <c r="N1" s="1" t="s">
        <v>91</v>
      </c>
      <c r="O1" s="1" t="s">
        <v>85</v>
      </c>
      <c r="P1" s="1" t="s">
        <v>86</v>
      </c>
      <c r="Q1" s="1" t="s">
        <v>87</v>
      </c>
      <c r="R1" s="1" t="s">
        <v>88</v>
      </c>
      <c r="S1" s="1" t="s">
        <v>89</v>
      </c>
      <c r="T1" s="1" t="s">
        <v>91</v>
      </c>
    </row>
    <row r="2" spans="1:20" x14ac:dyDescent="0.2">
      <c r="A2" s="3" t="s">
        <v>1</v>
      </c>
      <c r="B2" s="3" t="s">
        <v>60</v>
      </c>
      <c r="C2" s="3" t="s">
        <v>19</v>
      </c>
      <c r="D2" s="7" t="str">
        <f t="shared" ref="D2:D43" si="0">_xlfn.CONCAT(B2," ",C2)</f>
        <v>Hamish Landry</v>
      </c>
      <c r="E2" s="8" t="s">
        <v>100</v>
      </c>
      <c r="F2" s="4">
        <v>3</v>
      </c>
      <c r="G2" s="3">
        <v>0</v>
      </c>
      <c r="H2" s="3">
        <v>0</v>
      </c>
      <c r="I2" s="3">
        <v>0</v>
      </c>
      <c r="J2" s="3">
        <v>0</v>
      </c>
      <c r="K2" s="3">
        <v>3</v>
      </c>
      <c r="L2" s="3">
        <v>3</v>
      </c>
      <c r="M2" s="3">
        <v>3</v>
      </c>
      <c r="N2" s="4">
        <f t="shared" ref="N2:N43" si="1">SUM(F2:M2)</f>
        <v>12</v>
      </c>
      <c r="O2" s="3">
        <v>0</v>
      </c>
      <c r="P2" s="3">
        <v>3</v>
      </c>
      <c r="Q2" s="3">
        <v>0</v>
      </c>
      <c r="R2" s="3">
        <v>1</v>
      </c>
      <c r="S2" s="3">
        <v>0</v>
      </c>
      <c r="T2" s="5">
        <f t="shared" ref="T2:T43" si="2">SUM(F2:M2,O2:S2)</f>
        <v>16</v>
      </c>
    </row>
    <row r="3" spans="1:20" x14ac:dyDescent="0.2">
      <c r="A3" s="3" t="s">
        <v>1</v>
      </c>
      <c r="B3" s="3" t="s">
        <v>57</v>
      </c>
      <c r="C3" s="3" t="s">
        <v>32</v>
      </c>
      <c r="D3" s="7" t="str">
        <f t="shared" si="0"/>
        <v>Spencer Snell</v>
      </c>
      <c r="E3" s="8" t="s">
        <v>98</v>
      </c>
      <c r="F3" s="4">
        <v>5</v>
      </c>
      <c r="G3" s="3">
        <v>3</v>
      </c>
      <c r="H3" s="3">
        <v>0</v>
      </c>
      <c r="I3" s="3">
        <v>0</v>
      </c>
      <c r="J3" s="3">
        <v>2</v>
      </c>
      <c r="K3" s="3">
        <v>2</v>
      </c>
      <c r="L3" s="3">
        <v>0</v>
      </c>
      <c r="M3" s="3">
        <v>0</v>
      </c>
      <c r="N3" s="4">
        <f t="shared" si="1"/>
        <v>12</v>
      </c>
      <c r="O3" s="3">
        <v>0</v>
      </c>
      <c r="P3" s="3">
        <v>3</v>
      </c>
      <c r="Q3" s="3">
        <v>0</v>
      </c>
      <c r="R3" s="3">
        <v>0</v>
      </c>
      <c r="S3" s="3">
        <v>0</v>
      </c>
      <c r="T3" s="5">
        <f t="shared" si="2"/>
        <v>15</v>
      </c>
    </row>
    <row r="4" spans="1:20" x14ac:dyDescent="0.2">
      <c r="A4" s="3" t="s">
        <v>1</v>
      </c>
      <c r="B4" s="3" t="s">
        <v>70</v>
      </c>
      <c r="C4" s="3" t="s">
        <v>31</v>
      </c>
      <c r="D4" s="7" t="str">
        <f t="shared" si="0"/>
        <v>Paw Si</v>
      </c>
      <c r="E4" s="8" t="s">
        <v>102</v>
      </c>
      <c r="F4" s="4">
        <v>3</v>
      </c>
      <c r="G4" s="3">
        <v>1</v>
      </c>
      <c r="H4" s="3">
        <v>2</v>
      </c>
      <c r="I4" s="3">
        <v>0</v>
      </c>
      <c r="J4" s="3">
        <v>0</v>
      </c>
      <c r="K4" s="3">
        <v>3</v>
      </c>
      <c r="L4" s="3">
        <v>2</v>
      </c>
      <c r="M4" s="3">
        <v>0</v>
      </c>
      <c r="N4" s="4">
        <f t="shared" si="1"/>
        <v>11</v>
      </c>
      <c r="O4" s="3">
        <v>2</v>
      </c>
      <c r="P4" s="3">
        <v>0</v>
      </c>
      <c r="Q4" s="3">
        <v>0</v>
      </c>
      <c r="R4" s="3">
        <v>2</v>
      </c>
      <c r="S4" s="3">
        <v>0</v>
      </c>
      <c r="T4" s="5">
        <f t="shared" si="2"/>
        <v>15</v>
      </c>
    </row>
    <row r="5" spans="1:20" x14ac:dyDescent="0.2">
      <c r="A5" s="3" t="s">
        <v>1</v>
      </c>
      <c r="B5" s="3" t="s">
        <v>65</v>
      </c>
      <c r="C5" s="3" t="s">
        <v>25</v>
      </c>
      <c r="D5" s="7" t="str">
        <f t="shared" si="0"/>
        <v>Ryan Mitchell</v>
      </c>
      <c r="E5" s="8" t="s">
        <v>99</v>
      </c>
      <c r="F5" s="4">
        <v>2</v>
      </c>
      <c r="G5" s="3">
        <v>1</v>
      </c>
      <c r="H5" s="3">
        <v>0</v>
      </c>
      <c r="I5" s="3">
        <v>0</v>
      </c>
      <c r="J5" s="3">
        <v>2</v>
      </c>
      <c r="K5" s="3">
        <v>0</v>
      </c>
      <c r="L5" s="3">
        <v>0</v>
      </c>
      <c r="M5" s="3">
        <v>0</v>
      </c>
      <c r="N5" s="4">
        <f t="shared" si="1"/>
        <v>5</v>
      </c>
      <c r="O5" s="3">
        <v>3</v>
      </c>
      <c r="P5" s="3">
        <v>2</v>
      </c>
      <c r="Q5" s="3">
        <v>0</v>
      </c>
      <c r="R5" s="3">
        <v>0</v>
      </c>
      <c r="S5" s="3">
        <v>2</v>
      </c>
      <c r="T5" s="5">
        <f t="shared" si="2"/>
        <v>12</v>
      </c>
    </row>
    <row r="6" spans="1:20" x14ac:dyDescent="0.2">
      <c r="A6" s="3" t="s">
        <v>1</v>
      </c>
      <c r="B6" s="3" t="s">
        <v>55</v>
      </c>
      <c r="C6" s="3" t="s">
        <v>22</v>
      </c>
      <c r="D6" s="7" t="str">
        <f t="shared" si="0"/>
        <v>Darcy Martin</v>
      </c>
      <c r="E6" s="8" t="s">
        <v>98</v>
      </c>
      <c r="F6" s="4">
        <v>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f t="shared" si="1"/>
        <v>3</v>
      </c>
      <c r="O6" s="3">
        <v>3</v>
      </c>
      <c r="P6" s="3">
        <v>0</v>
      </c>
      <c r="Q6" s="3">
        <v>3</v>
      </c>
      <c r="R6" s="3">
        <v>3</v>
      </c>
      <c r="S6" s="3">
        <v>0</v>
      </c>
      <c r="T6" s="5">
        <f t="shared" si="2"/>
        <v>12</v>
      </c>
    </row>
    <row r="7" spans="1:20" x14ac:dyDescent="0.2">
      <c r="A7" s="3" t="s">
        <v>1</v>
      </c>
      <c r="B7" s="3" t="s">
        <v>73</v>
      </c>
      <c r="C7" s="3" t="s">
        <v>37</v>
      </c>
      <c r="D7" s="7" t="str">
        <f t="shared" si="0"/>
        <v>Jackson Thatcher</v>
      </c>
      <c r="E7" s="8" t="s">
        <v>99</v>
      </c>
      <c r="F7" s="4">
        <v>5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4">
        <f t="shared" si="1"/>
        <v>7</v>
      </c>
      <c r="O7" s="3">
        <v>0</v>
      </c>
      <c r="P7" s="3">
        <v>0</v>
      </c>
      <c r="Q7" s="3">
        <v>0</v>
      </c>
      <c r="R7" s="3">
        <v>0</v>
      </c>
      <c r="S7" s="3">
        <v>3</v>
      </c>
      <c r="T7" s="5">
        <f t="shared" si="2"/>
        <v>10</v>
      </c>
    </row>
    <row r="8" spans="1:20" x14ac:dyDescent="0.2">
      <c r="A8" s="3" t="s">
        <v>1</v>
      </c>
      <c r="B8" s="3" t="s">
        <v>64</v>
      </c>
      <c r="C8" s="3" t="s">
        <v>24</v>
      </c>
      <c r="D8" s="7" t="str">
        <f t="shared" si="0"/>
        <v>Cade McKay</v>
      </c>
      <c r="E8" s="8" t="s">
        <v>98</v>
      </c>
      <c r="F8" s="4"/>
      <c r="G8" s="3">
        <v>2</v>
      </c>
      <c r="H8" s="3">
        <v>0</v>
      </c>
      <c r="I8" s="3">
        <v>0</v>
      </c>
      <c r="J8" s="3">
        <v>1</v>
      </c>
      <c r="K8" s="3">
        <v>1</v>
      </c>
      <c r="L8" s="3">
        <v>2</v>
      </c>
      <c r="M8" s="3">
        <v>0</v>
      </c>
      <c r="N8" s="4">
        <f t="shared" si="1"/>
        <v>6</v>
      </c>
      <c r="O8" s="3">
        <v>0</v>
      </c>
      <c r="P8" s="3">
        <v>0</v>
      </c>
      <c r="Q8" s="3">
        <v>2</v>
      </c>
      <c r="R8" s="3">
        <v>1</v>
      </c>
      <c r="S8" s="3">
        <v>0</v>
      </c>
      <c r="T8" s="5">
        <f t="shared" si="2"/>
        <v>9</v>
      </c>
    </row>
    <row r="9" spans="1:20" x14ac:dyDescent="0.2">
      <c r="A9" s="3" t="s">
        <v>1</v>
      </c>
      <c r="B9" s="3" t="s">
        <v>43</v>
      </c>
      <c r="C9" s="3" t="s">
        <v>4</v>
      </c>
      <c r="D9" s="7" t="str">
        <f t="shared" si="0"/>
        <v>Tye Ahearn</v>
      </c>
      <c r="E9" s="8" t="s">
        <v>98</v>
      </c>
      <c r="F9" s="4"/>
      <c r="G9" s="3">
        <v>0</v>
      </c>
      <c r="H9" s="3">
        <v>0</v>
      </c>
      <c r="I9" s="3">
        <v>2</v>
      </c>
      <c r="J9" s="3">
        <v>3</v>
      </c>
      <c r="K9" s="3">
        <v>0</v>
      </c>
      <c r="L9" s="3">
        <v>1</v>
      </c>
      <c r="M9" s="3">
        <v>0</v>
      </c>
      <c r="N9" s="4">
        <f t="shared" si="1"/>
        <v>6</v>
      </c>
      <c r="O9" s="3">
        <v>0</v>
      </c>
      <c r="P9" s="3">
        <v>2</v>
      </c>
      <c r="Q9" s="3">
        <v>0</v>
      </c>
      <c r="R9" s="3">
        <v>0</v>
      </c>
      <c r="S9" s="3">
        <v>0</v>
      </c>
      <c r="T9" s="5">
        <f t="shared" si="2"/>
        <v>8</v>
      </c>
    </row>
    <row r="10" spans="1:20" x14ac:dyDescent="0.2">
      <c r="A10" s="3" t="s">
        <v>1</v>
      </c>
      <c r="B10" s="3" t="s">
        <v>51</v>
      </c>
      <c r="C10" s="3" t="s">
        <v>10</v>
      </c>
      <c r="D10" s="7" t="str">
        <f t="shared" si="0"/>
        <v>Ted Coombs</v>
      </c>
      <c r="E10" s="8" t="s">
        <v>102</v>
      </c>
      <c r="F10" s="4">
        <v>3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4">
        <f t="shared" si="1"/>
        <v>6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5">
        <f t="shared" si="2"/>
        <v>6</v>
      </c>
    </row>
    <row r="11" spans="1:20" x14ac:dyDescent="0.2">
      <c r="A11" s="3" t="s">
        <v>1</v>
      </c>
      <c r="B11" s="3" t="s">
        <v>77</v>
      </c>
      <c r="C11" s="3" t="s">
        <v>41</v>
      </c>
      <c r="D11" s="7" t="str">
        <f t="shared" si="0"/>
        <v>Aston Woolley</v>
      </c>
      <c r="E11" s="8" t="s">
        <v>100</v>
      </c>
      <c r="F11" s="4">
        <v>2</v>
      </c>
      <c r="G11" s="3">
        <v>0</v>
      </c>
      <c r="H11" s="3">
        <v>0</v>
      </c>
      <c r="I11" s="3">
        <v>0</v>
      </c>
      <c r="J11" s="3">
        <v>3</v>
      </c>
      <c r="K11" s="3">
        <v>0</v>
      </c>
      <c r="L11" s="3">
        <v>0</v>
      </c>
      <c r="M11" s="3">
        <v>0</v>
      </c>
      <c r="N11" s="4">
        <f t="shared" si="1"/>
        <v>5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5">
        <f t="shared" si="2"/>
        <v>5</v>
      </c>
    </row>
    <row r="12" spans="1:20" x14ac:dyDescent="0.2">
      <c r="A12" s="3" t="s">
        <v>1</v>
      </c>
      <c r="B12" s="3" t="s">
        <v>45</v>
      </c>
      <c r="C12" s="3" t="s">
        <v>6</v>
      </c>
      <c r="D12" s="7" t="str">
        <f t="shared" si="0"/>
        <v>Jordan Baxter</v>
      </c>
      <c r="E12" s="8" t="s">
        <v>100</v>
      </c>
      <c r="F12" s="4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4">
        <f t="shared" si="1"/>
        <v>3</v>
      </c>
      <c r="O12" s="3">
        <v>0</v>
      </c>
      <c r="P12" s="3">
        <v>1</v>
      </c>
      <c r="Q12" s="3">
        <v>0</v>
      </c>
      <c r="R12" s="3">
        <v>0</v>
      </c>
      <c r="S12" s="3">
        <v>1</v>
      </c>
      <c r="T12" s="5">
        <f t="shared" si="2"/>
        <v>5</v>
      </c>
    </row>
    <row r="13" spans="1:20" x14ac:dyDescent="0.2">
      <c r="A13" s="3" t="s">
        <v>1</v>
      </c>
      <c r="B13" s="3" t="s">
        <v>71</v>
      </c>
      <c r="C13" s="3" t="s">
        <v>33</v>
      </c>
      <c r="D13" s="7" t="str">
        <f t="shared" si="0"/>
        <v>Lora Soko</v>
      </c>
      <c r="E13" s="8" t="s">
        <v>98</v>
      </c>
      <c r="F13" s="4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3</v>
      </c>
      <c r="M13" s="3">
        <v>0</v>
      </c>
      <c r="N13" s="4">
        <f t="shared" si="1"/>
        <v>3</v>
      </c>
      <c r="O13" s="3">
        <v>0</v>
      </c>
      <c r="P13" s="3">
        <v>0</v>
      </c>
      <c r="Q13" s="3">
        <v>0</v>
      </c>
      <c r="R13" s="3">
        <v>2</v>
      </c>
      <c r="S13" s="3">
        <v>0</v>
      </c>
      <c r="T13" s="5">
        <f t="shared" si="2"/>
        <v>5</v>
      </c>
    </row>
    <row r="14" spans="1:20" x14ac:dyDescent="0.2">
      <c r="A14" s="3" t="s">
        <v>1</v>
      </c>
      <c r="B14" s="3" t="s">
        <v>54</v>
      </c>
      <c r="C14" s="3" t="s">
        <v>13</v>
      </c>
      <c r="D14" s="7" t="str">
        <f t="shared" si="0"/>
        <v>Ryder Demeo</v>
      </c>
      <c r="E14" s="8" t="s">
        <v>100</v>
      </c>
      <c r="F14" s="4"/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1"/>
        <v>2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  <c r="T14" s="5">
        <f t="shared" si="2"/>
        <v>5</v>
      </c>
    </row>
    <row r="15" spans="1:20" x14ac:dyDescent="0.2">
      <c r="A15" s="3" t="s">
        <v>1</v>
      </c>
      <c r="B15" s="3" t="s">
        <v>68</v>
      </c>
      <c r="C15" s="3" t="s">
        <v>28</v>
      </c>
      <c r="D15" s="7" t="str">
        <f t="shared" si="0"/>
        <v>Alex Obudzinski</v>
      </c>
      <c r="E15" s="8" t="s">
        <v>102</v>
      </c>
      <c r="F15" s="4">
        <v>2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0</v>
      </c>
      <c r="N15" s="4">
        <f t="shared" si="1"/>
        <v>4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5">
        <f t="shared" si="2"/>
        <v>4</v>
      </c>
    </row>
    <row r="16" spans="1:20" x14ac:dyDescent="0.2">
      <c r="A16" s="3" t="s">
        <v>1</v>
      </c>
      <c r="B16" s="3" t="s">
        <v>55</v>
      </c>
      <c r="C16" s="3" t="s">
        <v>14</v>
      </c>
      <c r="D16" s="7" t="str">
        <f t="shared" si="0"/>
        <v>Darcy Ford</v>
      </c>
      <c r="E16" s="8" t="s">
        <v>102</v>
      </c>
      <c r="F16" s="4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  <c r="N16" s="4">
        <f t="shared" si="1"/>
        <v>3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5">
        <f t="shared" si="2"/>
        <v>4</v>
      </c>
    </row>
    <row r="17" spans="1:20" x14ac:dyDescent="0.2">
      <c r="A17" s="3" t="s">
        <v>1</v>
      </c>
      <c r="B17" s="3" t="s">
        <v>47</v>
      </c>
      <c r="C17" s="3" t="s">
        <v>7</v>
      </c>
      <c r="D17" s="7" t="str">
        <f t="shared" si="0"/>
        <v>Tadym Borserio</v>
      </c>
      <c r="E17" s="8" t="s">
        <v>101</v>
      </c>
      <c r="F17" s="4"/>
      <c r="G17" s="3">
        <v>0</v>
      </c>
      <c r="H17" s="3">
        <v>0</v>
      </c>
      <c r="I17" s="3">
        <v>2</v>
      </c>
      <c r="J17" s="3">
        <v>0</v>
      </c>
      <c r="K17" s="3">
        <v>1</v>
      </c>
      <c r="L17" s="3">
        <v>0</v>
      </c>
      <c r="M17" s="3">
        <v>0</v>
      </c>
      <c r="N17" s="4">
        <f t="shared" si="1"/>
        <v>3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5">
        <f t="shared" si="2"/>
        <v>4</v>
      </c>
    </row>
    <row r="18" spans="1:20" x14ac:dyDescent="0.2">
      <c r="A18" s="3" t="s">
        <v>92</v>
      </c>
      <c r="B18" s="3" t="s">
        <v>67</v>
      </c>
      <c r="C18" s="3" t="s">
        <v>26</v>
      </c>
      <c r="D18" s="7" t="str">
        <f t="shared" si="0"/>
        <v>Tellium Morgan</v>
      </c>
      <c r="E18" s="8" t="s">
        <v>98</v>
      </c>
      <c r="F18" s="4">
        <v>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4">
        <f t="shared" si="1"/>
        <v>3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5">
        <f t="shared" si="2"/>
        <v>3</v>
      </c>
    </row>
    <row r="19" spans="1:20" x14ac:dyDescent="0.2">
      <c r="A19" s="3" t="s">
        <v>92</v>
      </c>
      <c r="B19" s="3" t="s">
        <v>97</v>
      </c>
      <c r="C19" s="3" t="s">
        <v>96</v>
      </c>
      <c r="D19" s="7" t="str">
        <f t="shared" si="0"/>
        <v>Sebastian Sharpe</v>
      </c>
      <c r="E19" s="8" t="s">
        <v>99</v>
      </c>
      <c r="F19" s="4">
        <v>3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1"/>
        <v>3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5">
        <f t="shared" si="2"/>
        <v>3</v>
      </c>
    </row>
    <row r="20" spans="1:20" x14ac:dyDescent="0.2">
      <c r="A20" s="3" t="s">
        <v>1</v>
      </c>
      <c r="B20" s="3" t="s">
        <v>72</v>
      </c>
      <c r="C20" s="3" t="s">
        <v>36</v>
      </c>
      <c r="D20" s="7" t="str">
        <f t="shared" si="0"/>
        <v>Noah Stewart</v>
      </c>
      <c r="E20" s="8" t="s">
        <v>98</v>
      </c>
      <c r="F20" s="4"/>
      <c r="G20" s="3">
        <v>0</v>
      </c>
      <c r="H20" s="3">
        <v>0</v>
      </c>
      <c r="I20" s="3">
        <v>3</v>
      </c>
      <c r="J20" s="3">
        <v>0</v>
      </c>
      <c r="K20" s="3">
        <v>0</v>
      </c>
      <c r="L20" s="3">
        <v>0</v>
      </c>
      <c r="M20" s="3">
        <v>0</v>
      </c>
      <c r="N20" s="4">
        <f t="shared" si="1"/>
        <v>3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5">
        <f t="shared" si="2"/>
        <v>3</v>
      </c>
    </row>
    <row r="21" spans="1:20" x14ac:dyDescent="0.2">
      <c r="A21" s="3" t="s">
        <v>1</v>
      </c>
      <c r="B21" s="3" t="s">
        <v>59</v>
      </c>
      <c r="C21" s="3" t="s">
        <v>18</v>
      </c>
      <c r="D21" s="7" t="str">
        <f t="shared" si="0"/>
        <v>Taj Knight</v>
      </c>
      <c r="E21" s="8" t="s">
        <v>99</v>
      </c>
      <c r="F21" s="4"/>
      <c r="G21" s="3">
        <v>0</v>
      </c>
      <c r="H21" s="3">
        <v>0</v>
      </c>
      <c r="I21" s="3">
        <v>3</v>
      </c>
      <c r="J21" s="3">
        <v>0</v>
      </c>
      <c r="K21" s="3">
        <v>0</v>
      </c>
      <c r="L21" s="3">
        <v>0</v>
      </c>
      <c r="M21" s="3">
        <v>0</v>
      </c>
      <c r="N21" s="4">
        <f t="shared" si="1"/>
        <v>3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5">
        <f t="shared" si="2"/>
        <v>3</v>
      </c>
    </row>
    <row r="22" spans="1:20" x14ac:dyDescent="0.2">
      <c r="A22" s="3" t="s">
        <v>1</v>
      </c>
      <c r="B22" s="3" t="s">
        <v>46</v>
      </c>
      <c r="C22" s="3" t="s">
        <v>34</v>
      </c>
      <c r="D22" s="7" t="str">
        <f t="shared" si="0"/>
        <v>Connor Speirs</v>
      </c>
      <c r="E22" s="8" t="s">
        <v>100</v>
      </c>
      <c r="F22" s="4"/>
      <c r="G22" s="3">
        <v>0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4">
        <f t="shared" si="1"/>
        <v>3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5">
        <f t="shared" si="2"/>
        <v>3</v>
      </c>
    </row>
    <row r="23" spans="1:20" x14ac:dyDescent="0.2">
      <c r="A23" s="3" t="s">
        <v>1</v>
      </c>
      <c r="B23" s="3" t="s">
        <v>55</v>
      </c>
      <c r="C23" s="3" t="s">
        <v>15</v>
      </c>
      <c r="D23" s="7" t="str">
        <f t="shared" si="0"/>
        <v>Darcy France</v>
      </c>
      <c r="E23" s="8" t="s">
        <v>102</v>
      </c>
      <c r="F23" s="4"/>
      <c r="G23" s="3">
        <v>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f t="shared" si="1"/>
        <v>3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5">
        <f t="shared" si="2"/>
        <v>3</v>
      </c>
    </row>
    <row r="24" spans="1:20" x14ac:dyDescent="0.2">
      <c r="A24" s="3" t="s">
        <v>1</v>
      </c>
      <c r="B24" s="3" t="s">
        <v>62</v>
      </c>
      <c r="C24" s="3" t="s">
        <v>21</v>
      </c>
      <c r="D24" s="7" t="str">
        <f t="shared" si="0"/>
        <v>Chad Mannes</v>
      </c>
      <c r="E24" s="8" t="s">
        <v>102</v>
      </c>
      <c r="F24" s="4"/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4">
        <f t="shared" si="1"/>
        <v>3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5">
        <f t="shared" si="2"/>
        <v>3</v>
      </c>
    </row>
    <row r="25" spans="1:20" x14ac:dyDescent="0.2">
      <c r="A25" s="3" t="s">
        <v>1</v>
      </c>
      <c r="B25" s="3" t="s">
        <v>58</v>
      </c>
      <c r="C25" s="3" t="s">
        <v>17</v>
      </c>
      <c r="D25" s="7" t="str">
        <f t="shared" si="0"/>
        <v>Maxy Hurford</v>
      </c>
      <c r="E25" s="8" t="s">
        <v>100</v>
      </c>
      <c r="F25" s="4"/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f t="shared" si="1"/>
        <v>0</v>
      </c>
      <c r="O25" s="3">
        <v>0</v>
      </c>
      <c r="P25" s="3">
        <v>0</v>
      </c>
      <c r="Q25" s="3">
        <v>0</v>
      </c>
      <c r="R25" s="3">
        <v>3</v>
      </c>
      <c r="S25" s="3">
        <v>0</v>
      </c>
      <c r="T25" s="5">
        <f t="shared" si="2"/>
        <v>3</v>
      </c>
    </row>
    <row r="26" spans="1:20" x14ac:dyDescent="0.2">
      <c r="A26" s="3" t="s">
        <v>1</v>
      </c>
      <c r="B26" s="3" t="s">
        <v>66</v>
      </c>
      <c r="C26" s="3" t="s">
        <v>25</v>
      </c>
      <c r="D26" s="7" t="str">
        <f t="shared" si="0"/>
        <v>Zac Mitchell</v>
      </c>
      <c r="E26" s="8" t="s">
        <v>102</v>
      </c>
      <c r="F26" s="4"/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f t="shared" si="1"/>
        <v>0</v>
      </c>
      <c r="O26" s="3">
        <v>0</v>
      </c>
      <c r="P26" s="3">
        <v>0</v>
      </c>
      <c r="Q26" s="3">
        <v>3</v>
      </c>
      <c r="R26" s="3">
        <v>0</v>
      </c>
      <c r="S26" s="3">
        <v>0</v>
      </c>
      <c r="T26" s="5">
        <f t="shared" si="2"/>
        <v>3</v>
      </c>
    </row>
    <row r="27" spans="1:20" x14ac:dyDescent="0.2">
      <c r="A27" s="3" t="s">
        <v>92</v>
      </c>
      <c r="B27" s="3" t="s">
        <v>74</v>
      </c>
      <c r="C27" s="3" t="s">
        <v>38</v>
      </c>
      <c r="D27" s="7" t="str">
        <f t="shared" si="0"/>
        <v>Tynan Thomas</v>
      </c>
      <c r="E27" s="8" t="s">
        <v>98</v>
      </c>
      <c r="F27" s="4">
        <v>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5">
        <f t="shared" si="2"/>
        <v>2</v>
      </c>
    </row>
    <row r="28" spans="1:20" x14ac:dyDescent="0.2">
      <c r="A28" s="3" t="s">
        <v>1</v>
      </c>
      <c r="B28" s="3" t="s">
        <v>52</v>
      </c>
      <c r="C28" s="3" t="s">
        <v>11</v>
      </c>
      <c r="D28" s="7" t="str">
        <f t="shared" si="0"/>
        <v>Tahli Creeley</v>
      </c>
      <c r="E28" s="8" t="s">
        <v>101</v>
      </c>
      <c r="F28" s="4"/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f t="shared" si="1"/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5">
        <f t="shared" si="2"/>
        <v>2</v>
      </c>
    </row>
    <row r="29" spans="1:20" x14ac:dyDescent="0.2">
      <c r="A29" s="3" t="s">
        <v>1</v>
      </c>
      <c r="B29" s="3" t="s">
        <v>75</v>
      </c>
      <c r="C29" s="3" t="s">
        <v>39</v>
      </c>
      <c r="D29" s="7" t="str">
        <f t="shared" si="0"/>
        <v>Xavier Tingley</v>
      </c>
      <c r="E29" s="8" t="s">
        <v>100</v>
      </c>
      <c r="F29" s="4"/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4">
        <f t="shared" si="1"/>
        <v>1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5">
        <f t="shared" si="2"/>
        <v>2</v>
      </c>
    </row>
    <row r="30" spans="1:20" x14ac:dyDescent="0.2">
      <c r="A30" s="3" t="s">
        <v>1</v>
      </c>
      <c r="B30" s="3" t="s">
        <v>61</v>
      </c>
      <c r="C30" s="3" t="s">
        <v>29</v>
      </c>
      <c r="D30" s="7" t="str">
        <f t="shared" si="0"/>
        <v>Cooper Pearce</v>
      </c>
      <c r="E30" s="8" t="s">
        <v>99</v>
      </c>
      <c r="F30" s="4"/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f t="shared" si="1"/>
        <v>0</v>
      </c>
      <c r="O30" s="3">
        <v>2</v>
      </c>
      <c r="P30" s="3">
        <v>0</v>
      </c>
      <c r="Q30" s="3">
        <v>0</v>
      </c>
      <c r="R30" s="3">
        <v>0</v>
      </c>
      <c r="S30" s="3">
        <v>0</v>
      </c>
      <c r="T30" s="5">
        <f t="shared" si="2"/>
        <v>2</v>
      </c>
    </row>
    <row r="31" spans="1:20" x14ac:dyDescent="0.2">
      <c r="A31" s="3" t="s">
        <v>1</v>
      </c>
      <c r="B31" s="3" t="s">
        <v>66</v>
      </c>
      <c r="C31" s="3" t="s">
        <v>27</v>
      </c>
      <c r="D31" s="7" t="str">
        <f t="shared" si="0"/>
        <v>Zac Nicholls</v>
      </c>
      <c r="E31" s="8" t="s">
        <v>100</v>
      </c>
      <c r="F31" s="4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4">
        <f t="shared" si="1"/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5">
        <f t="shared" si="2"/>
        <v>2</v>
      </c>
    </row>
    <row r="32" spans="1:20" x14ac:dyDescent="0.2">
      <c r="A32" s="3" t="s">
        <v>1</v>
      </c>
      <c r="B32" s="3" t="s">
        <v>48</v>
      </c>
      <c r="C32" s="3" t="s">
        <v>20</v>
      </c>
      <c r="D32" s="7" t="str">
        <f t="shared" si="0"/>
        <v>Riley Logan-Keegan</v>
      </c>
      <c r="E32" s="8" t="s">
        <v>102</v>
      </c>
      <c r="F32" s="4"/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f t="shared" si="1"/>
        <v>0</v>
      </c>
      <c r="O32" s="3">
        <v>0</v>
      </c>
      <c r="P32" s="3">
        <v>0</v>
      </c>
      <c r="Q32" s="3">
        <v>2</v>
      </c>
      <c r="R32" s="3">
        <v>0</v>
      </c>
      <c r="S32" s="3">
        <v>0</v>
      </c>
      <c r="T32" s="5">
        <f t="shared" si="2"/>
        <v>2</v>
      </c>
    </row>
    <row r="33" spans="1:20" x14ac:dyDescent="0.2">
      <c r="A33" s="3" t="s">
        <v>92</v>
      </c>
      <c r="B33" s="3" t="s">
        <v>44</v>
      </c>
      <c r="C33" s="3" t="s">
        <v>5</v>
      </c>
      <c r="D33" s="7" t="str">
        <f t="shared" si="0"/>
        <v>Oscar Balic</v>
      </c>
      <c r="E33" s="8" t="s">
        <v>100</v>
      </c>
      <c r="F33" s="4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4">
        <f t="shared" si="1"/>
        <v>1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5">
        <f t="shared" si="2"/>
        <v>1</v>
      </c>
    </row>
    <row r="34" spans="1:20" x14ac:dyDescent="0.2">
      <c r="A34" s="3" t="s">
        <v>92</v>
      </c>
      <c r="B34" s="3" t="s">
        <v>94</v>
      </c>
      <c r="C34" s="3" t="s">
        <v>93</v>
      </c>
      <c r="D34" s="7" t="str">
        <f t="shared" si="0"/>
        <v>Seth Arthur</v>
      </c>
      <c r="E34" s="8" t="s">
        <v>101</v>
      </c>
      <c r="F34" s="4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4">
        <f t="shared" si="1"/>
        <v>1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5">
        <f t="shared" si="2"/>
        <v>1</v>
      </c>
    </row>
    <row r="35" spans="1:20" x14ac:dyDescent="0.2">
      <c r="A35" s="3" t="s">
        <v>92</v>
      </c>
      <c r="B35" s="3" t="s">
        <v>60</v>
      </c>
      <c r="C35" s="3" t="s">
        <v>95</v>
      </c>
      <c r="D35" s="7" t="str">
        <f t="shared" si="0"/>
        <v>Hamish Peel</v>
      </c>
      <c r="E35" s="8" t="s">
        <v>102</v>
      </c>
      <c r="F35" s="4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4">
        <f t="shared" si="1"/>
        <v>1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5">
        <f t="shared" si="2"/>
        <v>1</v>
      </c>
    </row>
    <row r="36" spans="1:20" x14ac:dyDescent="0.2">
      <c r="A36" s="3" t="s">
        <v>1</v>
      </c>
      <c r="B36" s="3" t="s">
        <v>49</v>
      </c>
      <c r="C36" s="3" t="s">
        <v>8</v>
      </c>
      <c r="D36" s="7" t="str">
        <f t="shared" si="0"/>
        <v>Hugh Casey</v>
      </c>
      <c r="E36" s="8" t="s">
        <v>98</v>
      </c>
      <c r="F36" s="4"/>
      <c r="G36" s="3">
        <v>0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4">
        <f t="shared" si="1"/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5">
        <f t="shared" si="2"/>
        <v>1</v>
      </c>
    </row>
    <row r="37" spans="1:20" x14ac:dyDescent="0.2">
      <c r="A37" s="3" t="s">
        <v>1</v>
      </c>
      <c r="B37" s="3" t="s">
        <v>50</v>
      </c>
      <c r="C37" s="3" t="s">
        <v>9</v>
      </c>
      <c r="D37" s="7" t="str">
        <f t="shared" si="0"/>
        <v>Astin Clayton</v>
      </c>
      <c r="E37" s="8" t="s">
        <v>99</v>
      </c>
      <c r="F37" s="4"/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4">
        <f t="shared" si="1"/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5">
        <f t="shared" si="2"/>
        <v>1</v>
      </c>
    </row>
    <row r="38" spans="1:20" x14ac:dyDescent="0.2">
      <c r="A38" s="3" t="s">
        <v>1</v>
      </c>
      <c r="B38" s="3" t="s">
        <v>53</v>
      </c>
      <c r="C38" s="3" t="s">
        <v>12</v>
      </c>
      <c r="D38" s="7" t="str">
        <f t="shared" si="0"/>
        <v>Ash Curnow</v>
      </c>
      <c r="E38" s="8" t="s">
        <v>100</v>
      </c>
      <c r="F38" s="4"/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4">
        <f t="shared" si="1"/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5">
        <f t="shared" si="2"/>
        <v>1</v>
      </c>
    </row>
    <row r="39" spans="1:20" x14ac:dyDescent="0.2">
      <c r="A39" s="3" t="s">
        <v>1</v>
      </c>
      <c r="B39" s="3" t="s">
        <v>63</v>
      </c>
      <c r="C39" s="3" t="s">
        <v>23</v>
      </c>
      <c r="D39" s="7" t="str">
        <f t="shared" si="0"/>
        <v>Jake McCarthy</v>
      </c>
      <c r="E39" s="8" t="s">
        <v>101</v>
      </c>
      <c r="F39" s="4"/>
      <c r="G39" s="3">
        <v>0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4">
        <f t="shared" si="1"/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5">
        <f t="shared" si="2"/>
        <v>1</v>
      </c>
    </row>
    <row r="40" spans="1:20" x14ac:dyDescent="0.2">
      <c r="A40" s="3" t="s">
        <v>1</v>
      </c>
      <c r="B40" s="3" t="s">
        <v>76</v>
      </c>
      <c r="C40" s="3" t="s">
        <v>40</v>
      </c>
      <c r="D40" s="7" t="str">
        <f t="shared" si="0"/>
        <v>Sonny Tuckerman</v>
      </c>
      <c r="E40" s="8" t="s">
        <v>102</v>
      </c>
      <c r="F40" s="4"/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4">
        <f t="shared" si="1"/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5">
        <f t="shared" si="2"/>
        <v>1</v>
      </c>
    </row>
    <row r="41" spans="1:20" x14ac:dyDescent="0.2">
      <c r="A41" s="3" t="s">
        <v>1</v>
      </c>
      <c r="B41" s="3" t="s">
        <v>56</v>
      </c>
      <c r="C41" s="3" t="s">
        <v>16</v>
      </c>
      <c r="D41" s="7" t="str">
        <f t="shared" si="0"/>
        <v>Brae Goode</v>
      </c>
      <c r="E41" s="8" t="s">
        <v>98</v>
      </c>
      <c r="F41" s="4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4">
        <f t="shared" si="1"/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5">
        <f t="shared" si="2"/>
        <v>1</v>
      </c>
    </row>
    <row r="42" spans="1:20" x14ac:dyDescent="0.2">
      <c r="A42" s="3" t="s">
        <v>1</v>
      </c>
      <c r="B42" s="3" t="s">
        <v>69</v>
      </c>
      <c r="C42" s="3" t="s">
        <v>35</v>
      </c>
      <c r="D42" s="7" t="str">
        <f t="shared" si="0"/>
        <v>William Stedman</v>
      </c>
      <c r="E42" s="8" t="s">
        <v>98</v>
      </c>
      <c r="F42" s="4"/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4">
        <f t="shared" si="1"/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5">
        <f t="shared" si="2"/>
        <v>1</v>
      </c>
    </row>
    <row r="43" spans="1:20" x14ac:dyDescent="0.2">
      <c r="A43" s="3" t="s">
        <v>1</v>
      </c>
      <c r="B43" s="3" t="s">
        <v>66</v>
      </c>
      <c r="C43" s="3" t="s">
        <v>30</v>
      </c>
      <c r="D43" s="7" t="str">
        <f t="shared" si="0"/>
        <v>Zac Seiler</v>
      </c>
      <c r="E43" s="8" t="s">
        <v>102</v>
      </c>
      <c r="F43" s="4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4">
        <f t="shared" si="1"/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5">
        <f t="shared" si="2"/>
        <v>1</v>
      </c>
    </row>
  </sheetData>
  <autoFilter ref="A1:T43" xr:uid="{00000000-0001-0000-0000-000000000000}">
    <sortState xmlns:xlrd2="http://schemas.microsoft.com/office/spreadsheetml/2017/richdata2" ref="A2:T43">
      <sortCondition descending="1" ref="T1:T43"/>
    </sortState>
  </autoFilter>
  <printOptions horizontalCentered="1"/>
  <pageMargins left="0.25" right="0.25" top="0.75" bottom="0.75" header="0.3" footer="0.3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39EED-9D75-E640-8726-5E24F1644C5F}">
  <dimension ref="A1:T72"/>
  <sheetViews>
    <sheetView tabSelected="1" topLeftCell="D1" workbookViewId="0">
      <pane ySplit="1" topLeftCell="A2" activePane="bottomLeft" state="frozen"/>
      <selection pane="bottomLeft" activeCell="W22" sqref="W22"/>
    </sheetView>
  </sheetViews>
  <sheetFormatPr baseColWidth="10" defaultColWidth="9.33203125" defaultRowHeight="15" x14ac:dyDescent="0.2"/>
  <cols>
    <col min="1" max="1" width="24.5" style="2" hidden="1" customWidth="1"/>
    <col min="2" max="2" width="13.33203125" style="2" hidden="1" customWidth="1"/>
    <col min="3" max="3" width="15" style="2" hidden="1" customWidth="1"/>
    <col min="4" max="4" width="15.5" style="2" bestFit="1" customWidth="1"/>
    <col min="5" max="5" width="14.33203125" style="2" bestFit="1" customWidth="1"/>
    <col min="6" max="6" width="9.33203125" style="5" customWidth="1"/>
    <col min="7" max="11" width="7.33203125" style="2" customWidth="1"/>
    <col min="12" max="13" width="8.33203125" style="2" customWidth="1"/>
    <col min="14" max="14" width="9.6640625" style="5" hidden="1" customWidth="1"/>
    <col min="15" max="18" width="8.33203125" style="2" customWidth="1"/>
    <col min="19" max="19" width="8.33203125" style="2" bestFit="1" customWidth="1"/>
    <col min="20" max="20" width="9.6640625" style="13" bestFit="1" customWidth="1"/>
    <col min="21" max="16384" width="9.33203125" style="2"/>
  </cols>
  <sheetData>
    <row r="1" spans="1:20" x14ac:dyDescent="0.2">
      <c r="A1" s="1" t="s">
        <v>0</v>
      </c>
      <c r="B1" s="1" t="s">
        <v>42</v>
      </c>
      <c r="C1" s="1" t="s">
        <v>3</v>
      </c>
      <c r="D1" s="6"/>
      <c r="E1" s="1" t="s">
        <v>2</v>
      </c>
      <c r="F1" s="1" t="s">
        <v>90</v>
      </c>
      <c r="G1" s="1" t="s">
        <v>78</v>
      </c>
      <c r="H1" s="1" t="s">
        <v>79</v>
      </c>
      <c r="I1" s="1" t="s">
        <v>80</v>
      </c>
      <c r="J1" s="1" t="s">
        <v>81</v>
      </c>
      <c r="K1" s="1" t="s">
        <v>82</v>
      </c>
      <c r="L1" s="1" t="s">
        <v>83</v>
      </c>
      <c r="M1" s="1" t="s">
        <v>84</v>
      </c>
      <c r="N1" s="1" t="s">
        <v>91</v>
      </c>
      <c r="O1" s="1" t="s">
        <v>85</v>
      </c>
      <c r="P1" s="1" t="s">
        <v>86</v>
      </c>
      <c r="Q1" s="1" t="s">
        <v>87</v>
      </c>
      <c r="R1" s="1" t="s">
        <v>88</v>
      </c>
      <c r="S1" s="1" t="s">
        <v>89</v>
      </c>
      <c r="T1" s="1" t="s">
        <v>91</v>
      </c>
    </row>
    <row r="2" spans="1:20" x14ac:dyDescent="0.2">
      <c r="A2" s="3" t="s">
        <v>1</v>
      </c>
      <c r="B2" s="3" t="s">
        <v>57</v>
      </c>
      <c r="C2" s="3" t="s">
        <v>32</v>
      </c>
      <c r="D2" s="9" t="str">
        <f t="shared" ref="D2:D43" si="0">_xlfn.CONCAT(B2," ",C2)</f>
        <v>Spencer Snell</v>
      </c>
      <c r="E2" s="10" t="s">
        <v>98</v>
      </c>
      <c r="F2" s="11">
        <v>5</v>
      </c>
      <c r="G2" s="11">
        <v>3</v>
      </c>
      <c r="H2" s="11">
        <v>0</v>
      </c>
      <c r="I2" s="11">
        <v>0</v>
      </c>
      <c r="J2" s="11">
        <v>2</v>
      </c>
      <c r="K2" s="11">
        <v>2</v>
      </c>
      <c r="L2" s="11">
        <v>0</v>
      </c>
      <c r="M2" s="11">
        <v>0</v>
      </c>
      <c r="N2" s="11">
        <f t="shared" ref="N2:N43" si="1">SUM(F2:M2)</f>
        <v>12</v>
      </c>
      <c r="O2" s="11">
        <v>0</v>
      </c>
      <c r="P2" s="11">
        <v>3</v>
      </c>
      <c r="Q2" s="11">
        <v>0</v>
      </c>
      <c r="R2" s="11">
        <v>0</v>
      </c>
      <c r="S2" s="11">
        <v>0</v>
      </c>
      <c r="T2" s="13">
        <f t="shared" ref="T2:T43" si="2">SUM(F2:M2,O2:S2)</f>
        <v>15</v>
      </c>
    </row>
    <row r="3" spans="1:20" x14ac:dyDescent="0.2">
      <c r="A3" s="3" t="s">
        <v>1</v>
      </c>
      <c r="B3" s="3" t="s">
        <v>55</v>
      </c>
      <c r="C3" s="3" t="s">
        <v>22</v>
      </c>
      <c r="D3" s="9" t="str">
        <f t="shared" si="0"/>
        <v>Darcy Martin</v>
      </c>
      <c r="E3" s="10" t="s">
        <v>98</v>
      </c>
      <c r="F3" s="11">
        <v>3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f t="shared" si="1"/>
        <v>3</v>
      </c>
      <c r="O3" s="11">
        <v>3</v>
      </c>
      <c r="P3" s="11">
        <v>0</v>
      </c>
      <c r="Q3" s="11">
        <v>3</v>
      </c>
      <c r="R3" s="11">
        <v>3</v>
      </c>
      <c r="S3" s="11">
        <v>0</v>
      </c>
      <c r="T3" s="13">
        <f t="shared" si="2"/>
        <v>12</v>
      </c>
    </row>
    <row r="4" spans="1:20" x14ac:dyDescent="0.2">
      <c r="A4" s="3" t="s">
        <v>1</v>
      </c>
      <c r="B4" s="3" t="s">
        <v>64</v>
      </c>
      <c r="C4" s="3" t="s">
        <v>24</v>
      </c>
      <c r="D4" s="9" t="str">
        <f t="shared" si="0"/>
        <v>Cade McKay</v>
      </c>
      <c r="E4" s="10" t="s">
        <v>98</v>
      </c>
      <c r="F4" s="11"/>
      <c r="G4" s="11">
        <v>2</v>
      </c>
      <c r="H4" s="11">
        <v>0</v>
      </c>
      <c r="I4" s="11">
        <v>0</v>
      </c>
      <c r="J4" s="11">
        <v>1</v>
      </c>
      <c r="K4" s="11">
        <v>1</v>
      </c>
      <c r="L4" s="11">
        <v>2</v>
      </c>
      <c r="M4" s="11">
        <v>0</v>
      </c>
      <c r="N4" s="11">
        <f t="shared" si="1"/>
        <v>6</v>
      </c>
      <c r="O4" s="11">
        <v>0</v>
      </c>
      <c r="P4" s="11">
        <v>0</v>
      </c>
      <c r="Q4" s="11">
        <v>2</v>
      </c>
      <c r="R4" s="11">
        <v>1</v>
      </c>
      <c r="S4" s="11">
        <v>0</v>
      </c>
      <c r="T4" s="13">
        <f t="shared" si="2"/>
        <v>9</v>
      </c>
    </row>
    <row r="5" spans="1:20" x14ac:dyDescent="0.2">
      <c r="A5" s="3" t="s">
        <v>1</v>
      </c>
      <c r="B5" s="3" t="s">
        <v>43</v>
      </c>
      <c r="C5" s="3" t="s">
        <v>4</v>
      </c>
      <c r="D5" s="9" t="str">
        <f t="shared" si="0"/>
        <v>Tye Ahearn</v>
      </c>
      <c r="E5" s="10" t="s">
        <v>98</v>
      </c>
      <c r="F5" s="11"/>
      <c r="G5" s="11">
        <v>0</v>
      </c>
      <c r="H5" s="11">
        <v>0</v>
      </c>
      <c r="I5" s="11">
        <v>2</v>
      </c>
      <c r="J5" s="11">
        <v>3</v>
      </c>
      <c r="K5" s="11">
        <v>0</v>
      </c>
      <c r="L5" s="11">
        <v>1</v>
      </c>
      <c r="M5" s="11">
        <v>0</v>
      </c>
      <c r="N5" s="11">
        <f t="shared" si="1"/>
        <v>6</v>
      </c>
      <c r="O5" s="11">
        <v>0</v>
      </c>
      <c r="P5" s="11">
        <v>2</v>
      </c>
      <c r="Q5" s="11">
        <v>0</v>
      </c>
      <c r="R5" s="11">
        <v>0</v>
      </c>
      <c r="S5" s="11">
        <v>0</v>
      </c>
      <c r="T5" s="13">
        <f t="shared" si="2"/>
        <v>8</v>
      </c>
    </row>
    <row r="6" spans="1:20" x14ac:dyDescent="0.2">
      <c r="A6" s="3" t="s">
        <v>1</v>
      </c>
      <c r="B6" s="3" t="s">
        <v>71</v>
      </c>
      <c r="C6" s="3" t="s">
        <v>33</v>
      </c>
      <c r="D6" s="9" t="str">
        <f t="shared" si="0"/>
        <v>Lora Soko</v>
      </c>
      <c r="E6" s="10" t="s">
        <v>98</v>
      </c>
      <c r="F6" s="11"/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3</v>
      </c>
      <c r="M6" s="11">
        <v>0</v>
      </c>
      <c r="N6" s="11">
        <f t="shared" si="1"/>
        <v>3</v>
      </c>
      <c r="O6" s="11">
        <v>0</v>
      </c>
      <c r="P6" s="11">
        <v>0</v>
      </c>
      <c r="Q6" s="11">
        <v>0</v>
      </c>
      <c r="R6" s="11">
        <v>2</v>
      </c>
      <c r="S6" s="11">
        <v>0</v>
      </c>
      <c r="T6" s="13">
        <f t="shared" si="2"/>
        <v>5</v>
      </c>
    </row>
    <row r="7" spans="1:20" x14ac:dyDescent="0.2">
      <c r="A7" s="3" t="s">
        <v>92</v>
      </c>
      <c r="B7" s="3" t="s">
        <v>67</v>
      </c>
      <c r="C7" s="3" t="s">
        <v>26</v>
      </c>
      <c r="D7" s="9" t="str">
        <f t="shared" si="0"/>
        <v>Tellium Morgan</v>
      </c>
      <c r="E7" s="10" t="s">
        <v>98</v>
      </c>
      <c r="F7" s="11">
        <v>3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f t="shared" si="1"/>
        <v>3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3">
        <f t="shared" si="2"/>
        <v>3</v>
      </c>
    </row>
    <row r="8" spans="1:20" x14ac:dyDescent="0.2">
      <c r="A8" s="3" t="s">
        <v>1</v>
      </c>
      <c r="B8" s="3" t="s">
        <v>72</v>
      </c>
      <c r="C8" s="3" t="s">
        <v>36</v>
      </c>
      <c r="D8" s="9" t="str">
        <f t="shared" si="0"/>
        <v>Noah Stewart</v>
      </c>
      <c r="E8" s="10" t="s">
        <v>98</v>
      </c>
      <c r="F8" s="11"/>
      <c r="G8" s="11">
        <v>0</v>
      </c>
      <c r="H8" s="11">
        <v>0</v>
      </c>
      <c r="I8" s="11">
        <v>3</v>
      </c>
      <c r="J8" s="11">
        <v>0</v>
      </c>
      <c r="K8" s="11">
        <v>0</v>
      </c>
      <c r="L8" s="11">
        <v>0</v>
      </c>
      <c r="M8" s="11">
        <v>0</v>
      </c>
      <c r="N8" s="11">
        <f t="shared" si="1"/>
        <v>3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3">
        <f t="shared" si="2"/>
        <v>3</v>
      </c>
    </row>
    <row r="9" spans="1:20" x14ac:dyDescent="0.2">
      <c r="A9" s="3" t="s">
        <v>92</v>
      </c>
      <c r="B9" s="3" t="s">
        <v>74</v>
      </c>
      <c r="C9" s="3" t="s">
        <v>38</v>
      </c>
      <c r="D9" s="9" t="str">
        <f t="shared" si="0"/>
        <v>Tynan Thomas</v>
      </c>
      <c r="E9" s="10" t="s">
        <v>98</v>
      </c>
      <c r="F9" s="11">
        <v>2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f t="shared" si="1"/>
        <v>2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3">
        <f t="shared" si="2"/>
        <v>2</v>
      </c>
    </row>
    <row r="10" spans="1:20" x14ac:dyDescent="0.2">
      <c r="A10" s="3" t="s">
        <v>1</v>
      </c>
      <c r="B10" s="3" t="s">
        <v>49</v>
      </c>
      <c r="C10" s="3" t="s">
        <v>8</v>
      </c>
      <c r="D10" s="9" t="str">
        <f t="shared" si="0"/>
        <v>Hugh Casey</v>
      </c>
      <c r="E10" s="10" t="s">
        <v>98</v>
      </c>
      <c r="F10" s="11"/>
      <c r="G10" s="11">
        <v>0</v>
      </c>
      <c r="H10" s="11">
        <v>0</v>
      </c>
      <c r="I10" s="11">
        <v>1</v>
      </c>
      <c r="J10" s="11">
        <v>0</v>
      </c>
      <c r="K10" s="11">
        <v>0</v>
      </c>
      <c r="L10" s="11">
        <v>0</v>
      </c>
      <c r="M10" s="11">
        <v>0</v>
      </c>
      <c r="N10" s="11">
        <f t="shared" si="1"/>
        <v>1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3">
        <f t="shared" si="2"/>
        <v>1</v>
      </c>
    </row>
    <row r="11" spans="1:20" x14ac:dyDescent="0.2">
      <c r="A11" s="3" t="s">
        <v>1</v>
      </c>
      <c r="B11" s="3" t="s">
        <v>56</v>
      </c>
      <c r="C11" s="3" t="s">
        <v>16</v>
      </c>
      <c r="D11" s="9" t="str">
        <f t="shared" si="0"/>
        <v>Brae Goode</v>
      </c>
      <c r="E11" s="10" t="s">
        <v>98</v>
      </c>
      <c r="F11" s="11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f t="shared" si="1"/>
        <v>0</v>
      </c>
      <c r="O11" s="11">
        <v>0</v>
      </c>
      <c r="P11" s="11">
        <v>1</v>
      </c>
      <c r="Q11" s="11">
        <v>0</v>
      </c>
      <c r="R11" s="11">
        <v>0</v>
      </c>
      <c r="S11" s="11">
        <v>0</v>
      </c>
      <c r="T11" s="13">
        <f t="shared" si="2"/>
        <v>1</v>
      </c>
    </row>
    <row r="12" spans="1:20" x14ac:dyDescent="0.2">
      <c r="A12" s="3" t="s">
        <v>1</v>
      </c>
      <c r="B12" s="3" t="s">
        <v>69</v>
      </c>
      <c r="C12" s="3" t="s">
        <v>35</v>
      </c>
      <c r="D12" s="9" t="str">
        <f t="shared" si="0"/>
        <v>William Stedman</v>
      </c>
      <c r="E12" s="10" t="s">
        <v>98</v>
      </c>
      <c r="F12" s="11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f t="shared" si="1"/>
        <v>0</v>
      </c>
      <c r="O12" s="11">
        <v>1</v>
      </c>
      <c r="P12" s="11">
        <v>0</v>
      </c>
      <c r="Q12" s="11">
        <v>0</v>
      </c>
      <c r="R12" s="11">
        <v>0</v>
      </c>
      <c r="S12" s="11">
        <v>0</v>
      </c>
      <c r="T12" s="13">
        <f t="shared" si="2"/>
        <v>1</v>
      </c>
    </row>
    <row r="13" spans="1:20" x14ac:dyDescent="0.2">
      <c r="A13" s="3" t="s">
        <v>1</v>
      </c>
      <c r="B13" s="3" t="s">
        <v>65</v>
      </c>
      <c r="C13" s="3" t="s">
        <v>25</v>
      </c>
      <c r="D13" s="9" t="str">
        <f t="shared" si="0"/>
        <v>Ryan Mitchell</v>
      </c>
      <c r="E13" s="10" t="s">
        <v>99</v>
      </c>
      <c r="F13" s="11">
        <v>2</v>
      </c>
      <c r="G13" s="11">
        <v>1</v>
      </c>
      <c r="H13" s="11">
        <v>0</v>
      </c>
      <c r="I13" s="11">
        <v>0</v>
      </c>
      <c r="J13" s="11">
        <v>2</v>
      </c>
      <c r="K13" s="11">
        <v>0</v>
      </c>
      <c r="L13" s="11">
        <v>0</v>
      </c>
      <c r="M13" s="11">
        <v>0</v>
      </c>
      <c r="N13" s="11">
        <f t="shared" si="1"/>
        <v>5</v>
      </c>
      <c r="O13" s="11">
        <v>3</v>
      </c>
      <c r="P13" s="11">
        <v>2</v>
      </c>
      <c r="Q13" s="11">
        <v>0</v>
      </c>
      <c r="R13" s="11">
        <v>0</v>
      </c>
      <c r="S13" s="11">
        <v>2</v>
      </c>
      <c r="T13" s="13">
        <f t="shared" si="2"/>
        <v>12</v>
      </c>
    </row>
    <row r="14" spans="1:20" x14ac:dyDescent="0.2">
      <c r="A14" s="3" t="s">
        <v>1</v>
      </c>
      <c r="B14" s="3" t="s">
        <v>73</v>
      </c>
      <c r="C14" s="3" t="s">
        <v>37</v>
      </c>
      <c r="D14" s="9" t="str">
        <f t="shared" si="0"/>
        <v>Jackson Thatcher</v>
      </c>
      <c r="E14" s="10" t="s">
        <v>99</v>
      </c>
      <c r="F14" s="11">
        <v>5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f t="shared" si="1"/>
        <v>7</v>
      </c>
      <c r="O14" s="11">
        <v>0</v>
      </c>
      <c r="P14" s="11">
        <v>0</v>
      </c>
      <c r="Q14" s="11">
        <v>0</v>
      </c>
      <c r="R14" s="11">
        <v>0</v>
      </c>
      <c r="S14" s="11">
        <v>3</v>
      </c>
      <c r="T14" s="13">
        <f t="shared" si="2"/>
        <v>10</v>
      </c>
    </row>
    <row r="15" spans="1:20" x14ac:dyDescent="0.2">
      <c r="A15" s="3" t="s">
        <v>92</v>
      </c>
      <c r="B15" s="3" t="s">
        <v>97</v>
      </c>
      <c r="C15" s="3" t="s">
        <v>96</v>
      </c>
      <c r="D15" s="9" t="str">
        <f t="shared" si="0"/>
        <v>Sebastian Sharpe</v>
      </c>
      <c r="E15" s="10" t="s">
        <v>99</v>
      </c>
      <c r="F15" s="11">
        <v>3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1">
        <f t="shared" si="1"/>
        <v>3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f t="shared" si="2"/>
        <v>3</v>
      </c>
    </row>
    <row r="16" spans="1:20" x14ac:dyDescent="0.2">
      <c r="A16" s="3" t="s">
        <v>1</v>
      </c>
      <c r="B16" s="3" t="s">
        <v>59</v>
      </c>
      <c r="C16" s="3" t="s">
        <v>18</v>
      </c>
      <c r="D16" s="9" t="str">
        <f t="shared" si="0"/>
        <v>Taj Knight</v>
      </c>
      <c r="E16" s="10" t="s">
        <v>99</v>
      </c>
      <c r="F16" s="11"/>
      <c r="G16" s="11">
        <v>0</v>
      </c>
      <c r="H16" s="11">
        <v>0</v>
      </c>
      <c r="I16" s="11">
        <v>3</v>
      </c>
      <c r="J16" s="11">
        <v>0</v>
      </c>
      <c r="K16" s="11">
        <v>0</v>
      </c>
      <c r="L16" s="11">
        <v>0</v>
      </c>
      <c r="M16" s="11">
        <v>0</v>
      </c>
      <c r="N16" s="11">
        <f t="shared" si="1"/>
        <v>3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3">
        <f t="shared" si="2"/>
        <v>3</v>
      </c>
    </row>
    <row r="17" spans="1:20" x14ac:dyDescent="0.2">
      <c r="A17" s="3" t="s">
        <v>1</v>
      </c>
      <c r="B17" s="3" t="s">
        <v>61</v>
      </c>
      <c r="C17" s="3" t="s">
        <v>29</v>
      </c>
      <c r="D17" s="9" t="str">
        <f t="shared" si="0"/>
        <v>Cooper Pearce</v>
      </c>
      <c r="E17" s="10" t="s">
        <v>99</v>
      </c>
      <c r="F17" s="11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f t="shared" si="1"/>
        <v>0</v>
      </c>
      <c r="O17" s="11">
        <v>2</v>
      </c>
      <c r="P17" s="11">
        <v>0</v>
      </c>
      <c r="Q17" s="11">
        <v>0</v>
      </c>
      <c r="R17" s="11">
        <v>0</v>
      </c>
      <c r="S17" s="11">
        <v>0</v>
      </c>
      <c r="T17" s="13">
        <f t="shared" si="2"/>
        <v>2</v>
      </c>
    </row>
    <row r="18" spans="1:20" x14ac:dyDescent="0.2">
      <c r="A18" s="3" t="s">
        <v>1</v>
      </c>
      <c r="B18" s="3" t="s">
        <v>50</v>
      </c>
      <c r="C18" s="3" t="s">
        <v>9</v>
      </c>
      <c r="D18" s="9" t="str">
        <f t="shared" si="0"/>
        <v>Astin Clayton</v>
      </c>
      <c r="E18" s="10" t="s">
        <v>99</v>
      </c>
      <c r="F18" s="11"/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f t="shared" si="1"/>
        <v>1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3">
        <f t="shared" si="2"/>
        <v>1</v>
      </c>
    </row>
    <row r="19" spans="1:20" x14ac:dyDescent="0.2">
      <c r="A19" s="3" t="s">
        <v>1</v>
      </c>
      <c r="B19" s="3" t="s">
        <v>60</v>
      </c>
      <c r="C19" s="3" t="s">
        <v>19</v>
      </c>
      <c r="D19" s="9" t="str">
        <f t="shared" si="0"/>
        <v>Hamish Landry</v>
      </c>
      <c r="E19" s="10" t="s">
        <v>100</v>
      </c>
      <c r="F19" s="11">
        <v>3</v>
      </c>
      <c r="G19" s="11">
        <v>0</v>
      </c>
      <c r="H19" s="11">
        <v>0</v>
      </c>
      <c r="I19" s="11">
        <v>0</v>
      </c>
      <c r="J19" s="11">
        <v>0</v>
      </c>
      <c r="K19" s="11">
        <v>3</v>
      </c>
      <c r="L19" s="11">
        <v>3</v>
      </c>
      <c r="M19" s="11">
        <v>3</v>
      </c>
      <c r="N19" s="11">
        <f t="shared" si="1"/>
        <v>12</v>
      </c>
      <c r="O19" s="11">
        <v>0</v>
      </c>
      <c r="P19" s="11">
        <v>3</v>
      </c>
      <c r="Q19" s="11">
        <v>0</v>
      </c>
      <c r="R19" s="11">
        <v>1</v>
      </c>
      <c r="S19" s="11">
        <v>0</v>
      </c>
      <c r="T19" s="13">
        <f t="shared" si="2"/>
        <v>16</v>
      </c>
    </row>
    <row r="20" spans="1:20" x14ac:dyDescent="0.2">
      <c r="A20" s="3" t="s">
        <v>1</v>
      </c>
      <c r="B20" s="3" t="s">
        <v>77</v>
      </c>
      <c r="C20" s="3" t="s">
        <v>41</v>
      </c>
      <c r="D20" s="9" t="str">
        <f t="shared" si="0"/>
        <v>Aston Woolley</v>
      </c>
      <c r="E20" s="10" t="s">
        <v>100</v>
      </c>
      <c r="F20" s="11">
        <v>2</v>
      </c>
      <c r="G20" s="11">
        <v>0</v>
      </c>
      <c r="H20" s="11">
        <v>0</v>
      </c>
      <c r="I20" s="11">
        <v>0</v>
      </c>
      <c r="J20" s="11">
        <v>3</v>
      </c>
      <c r="K20" s="11">
        <v>0</v>
      </c>
      <c r="L20" s="11">
        <v>0</v>
      </c>
      <c r="M20" s="11">
        <v>0</v>
      </c>
      <c r="N20" s="11">
        <f t="shared" si="1"/>
        <v>5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3">
        <f t="shared" si="2"/>
        <v>5</v>
      </c>
    </row>
    <row r="21" spans="1:20" x14ac:dyDescent="0.2">
      <c r="A21" s="3" t="s">
        <v>1</v>
      </c>
      <c r="B21" s="3" t="s">
        <v>45</v>
      </c>
      <c r="C21" s="3" t="s">
        <v>6</v>
      </c>
      <c r="D21" s="9" t="str">
        <f t="shared" si="0"/>
        <v>Jordan Baxter</v>
      </c>
      <c r="E21" s="10" t="s">
        <v>100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2</v>
      </c>
      <c r="N21" s="11">
        <f t="shared" si="1"/>
        <v>3</v>
      </c>
      <c r="O21" s="11">
        <v>0</v>
      </c>
      <c r="P21" s="11">
        <v>1</v>
      </c>
      <c r="Q21" s="11">
        <v>0</v>
      </c>
      <c r="R21" s="11">
        <v>0</v>
      </c>
      <c r="S21" s="11">
        <v>1</v>
      </c>
      <c r="T21" s="13">
        <f t="shared" si="2"/>
        <v>5</v>
      </c>
    </row>
    <row r="22" spans="1:20" x14ac:dyDescent="0.2">
      <c r="A22" s="3" t="s">
        <v>1</v>
      </c>
      <c r="B22" s="3" t="s">
        <v>54</v>
      </c>
      <c r="C22" s="3" t="s">
        <v>13</v>
      </c>
      <c r="D22" s="9" t="str">
        <f t="shared" si="0"/>
        <v>Ryder Demeo</v>
      </c>
      <c r="E22" s="10" t="s">
        <v>100</v>
      </c>
      <c r="F22" s="11"/>
      <c r="G22" s="11">
        <v>2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f t="shared" si="1"/>
        <v>2</v>
      </c>
      <c r="O22" s="11">
        <v>0</v>
      </c>
      <c r="P22" s="11">
        <v>0</v>
      </c>
      <c r="Q22" s="11">
        <v>0</v>
      </c>
      <c r="R22" s="11">
        <v>0</v>
      </c>
      <c r="S22" s="11">
        <v>3</v>
      </c>
      <c r="T22" s="13">
        <f t="shared" si="2"/>
        <v>5</v>
      </c>
    </row>
    <row r="23" spans="1:20" x14ac:dyDescent="0.2">
      <c r="A23" s="3" t="s">
        <v>1</v>
      </c>
      <c r="B23" s="3" t="s">
        <v>46</v>
      </c>
      <c r="C23" s="3" t="s">
        <v>34</v>
      </c>
      <c r="D23" s="9" t="str">
        <f t="shared" si="0"/>
        <v>Connor Speirs</v>
      </c>
      <c r="E23" s="10" t="s">
        <v>100</v>
      </c>
      <c r="F23" s="11"/>
      <c r="G23" s="11">
        <v>0</v>
      </c>
      <c r="H23" s="11">
        <v>3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f t="shared" si="1"/>
        <v>3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3">
        <f t="shared" si="2"/>
        <v>3</v>
      </c>
    </row>
    <row r="24" spans="1:20" x14ac:dyDescent="0.2">
      <c r="A24" s="3" t="s">
        <v>1</v>
      </c>
      <c r="B24" s="3" t="s">
        <v>58</v>
      </c>
      <c r="C24" s="3" t="s">
        <v>17</v>
      </c>
      <c r="D24" s="9" t="str">
        <f t="shared" si="0"/>
        <v>Maxy Hurford</v>
      </c>
      <c r="E24" s="10" t="s">
        <v>100</v>
      </c>
      <c r="F24" s="11"/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f t="shared" si="1"/>
        <v>0</v>
      </c>
      <c r="O24" s="11">
        <v>0</v>
      </c>
      <c r="P24" s="11">
        <v>0</v>
      </c>
      <c r="Q24" s="11">
        <v>0</v>
      </c>
      <c r="R24" s="11">
        <v>3</v>
      </c>
      <c r="S24" s="11">
        <v>0</v>
      </c>
      <c r="T24" s="13">
        <f t="shared" si="2"/>
        <v>3</v>
      </c>
    </row>
    <row r="25" spans="1:20" x14ac:dyDescent="0.2">
      <c r="A25" s="3" t="s">
        <v>1</v>
      </c>
      <c r="B25" s="3" t="s">
        <v>75</v>
      </c>
      <c r="C25" s="3" t="s">
        <v>39</v>
      </c>
      <c r="D25" s="9" t="str">
        <f t="shared" si="0"/>
        <v>Xavier Tingley</v>
      </c>
      <c r="E25" s="10" t="s">
        <v>100</v>
      </c>
      <c r="F25" s="11"/>
      <c r="G25" s="11">
        <v>0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f t="shared" si="1"/>
        <v>1</v>
      </c>
      <c r="O25" s="11">
        <v>0</v>
      </c>
      <c r="P25" s="11">
        <v>0</v>
      </c>
      <c r="Q25" s="11">
        <v>1</v>
      </c>
      <c r="R25" s="11">
        <v>0</v>
      </c>
      <c r="S25" s="11">
        <v>0</v>
      </c>
      <c r="T25" s="13">
        <f t="shared" si="2"/>
        <v>2</v>
      </c>
    </row>
    <row r="26" spans="1:20" x14ac:dyDescent="0.2">
      <c r="A26" s="3" t="s">
        <v>1</v>
      </c>
      <c r="B26" s="3" t="s">
        <v>66</v>
      </c>
      <c r="C26" s="3" t="s">
        <v>27</v>
      </c>
      <c r="D26" s="9" t="str">
        <f t="shared" si="0"/>
        <v>Zac Nicholls</v>
      </c>
      <c r="E26" s="10" t="s">
        <v>100</v>
      </c>
      <c r="F26" s="11"/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f t="shared" si="1"/>
        <v>0</v>
      </c>
      <c r="O26" s="11">
        <v>0</v>
      </c>
      <c r="P26" s="11">
        <v>0</v>
      </c>
      <c r="Q26" s="11">
        <v>0</v>
      </c>
      <c r="R26" s="11">
        <v>0</v>
      </c>
      <c r="S26" s="11">
        <v>2</v>
      </c>
      <c r="T26" s="13">
        <f t="shared" si="2"/>
        <v>2</v>
      </c>
    </row>
    <row r="27" spans="1:20" x14ac:dyDescent="0.2">
      <c r="A27" s="3" t="s">
        <v>92</v>
      </c>
      <c r="B27" s="3" t="s">
        <v>44</v>
      </c>
      <c r="C27" s="3" t="s">
        <v>5</v>
      </c>
      <c r="D27" s="9" t="str">
        <f t="shared" si="0"/>
        <v>Oscar Balic</v>
      </c>
      <c r="E27" s="10" t="s">
        <v>100</v>
      </c>
      <c r="F27" s="11">
        <v>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1">
        <f t="shared" si="1"/>
        <v>1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f t="shared" si="2"/>
        <v>1</v>
      </c>
    </row>
    <row r="28" spans="1:20" x14ac:dyDescent="0.2">
      <c r="A28" s="3" t="s">
        <v>1</v>
      </c>
      <c r="B28" s="3" t="s">
        <v>53</v>
      </c>
      <c r="C28" s="3" t="s">
        <v>12</v>
      </c>
      <c r="D28" s="9" t="str">
        <f t="shared" si="0"/>
        <v>Ash Curnow</v>
      </c>
      <c r="E28" s="10" t="s">
        <v>100</v>
      </c>
      <c r="F28" s="11"/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</v>
      </c>
      <c r="N28" s="11">
        <f t="shared" si="1"/>
        <v>1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3">
        <f t="shared" si="2"/>
        <v>1</v>
      </c>
    </row>
    <row r="29" spans="1:20" x14ac:dyDescent="0.2">
      <c r="A29" s="3" t="s">
        <v>1</v>
      </c>
      <c r="B29" s="3" t="s">
        <v>47</v>
      </c>
      <c r="C29" s="3" t="s">
        <v>7</v>
      </c>
      <c r="D29" s="9" t="str">
        <f t="shared" si="0"/>
        <v>Tadym Borserio</v>
      </c>
      <c r="E29" s="10" t="s">
        <v>101</v>
      </c>
      <c r="F29" s="11"/>
      <c r="G29" s="11">
        <v>0</v>
      </c>
      <c r="H29" s="11">
        <v>0</v>
      </c>
      <c r="I29" s="11">
        <v>2</v>
      </c>
      <c r="J29" s="11">
        <v>0</v>
      </c>
      <c r="K29" s="11">
        <v>1</v>
      </c>
      <c r="L29" s="11">
        <v>0</v>
      </c>
      <c r="M29" s="11">
        <v>0</v>
      </c>
      <c r="N29" s="11">
        <f t="shared" si="1"/>
        <v>3</v>
      </c>
      <c r="O29" s="11">
        <v>1</v>
      </c>
      <c r="P29" s="11">
        <v>0</v>
      </c>
      <c r="Q29" s="11">
        <v>0</v>
      </c>
      <c r="R29" s="11">
        <v>0</v>
      </c>
      <c r="S29" s="11">
        <v>0</v>
      </c>
      <c r="T29" s="13">
        <f t="shared" si="2"/>
        <v>4</v>
      </c>
    </row>
    <row r="30" spans="1:20" x14ac:dyDescent="0.2">
      <c r="A30" s="3" t="s">
        <v>1</v>
      </c>
      <c r="B30" s="3" t="s">
        <v>52</v>
      </c>
      <c r="C30" s="3" t="s">
        <v>11</v>
      </c>
      <c r="D30" s="9" t="str">
        <f t="shared" si="0"/>
        <v>Tahli Creeley</v>
      </c>
      <c r="E30" s="10" t="s">
        <v>101</v>
      </c>
      <c r="F30" s="11"/>
      <c r="G30" s="11">
        <v>0</v>
      </c>
      <c r="H30" s="11">
        <v>2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f t="shared" si="1"/>
        <v>2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3">
        <f t="shared" si="2"/>
        <v>2</v>
      </c>
    </row>
    <row r="31" spans="1:20" x14ac:dyDescent="0.2">
      <c r="A31" s="3" t="s">
        <v>92</v>
      </c>
      <c r="B31" s="3" t="s">
        <v>94</v>
      </c>
      <c r="C31" s="3" t="s">
        <v>93</v>
      </c>
      <c r="D31" s="9" t="str">
        <f t="shared" si="0"/>
        <v>Seth Arthur</v>
      </c>
      <c r="E31" s="10" t="s">
        <v>101</v>
      </c>
      <c r="F31" s="11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1">
        <f t="shared" si="1"/>
        <v>1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f t="shared" si="2"/>
        <v>1</v>
      </c>
    </row>
    <row r="32" spans="1:20" x14ac:dyDescent="0.2">
      <c r="A32" s="3" t="s">
        <v>1</v>
      </c>
      <c r="B32" s="3" t="s">
        <v>63</v>
      </c>
      <c r="C32" s="3" t="s">
        <v>23</v>
      </c>
      <c r="D32" s="9" t="str">
        <f t="shared" si="0"/>
        <v>Jake McCarthy</v>
      </c>
      <c r="E32" s="10" t="s">
        <v>101</v>
      </c>
      <c r="F32" s="11"/>
      <c r="G32" s="11">
        <v>0</v>
      </c>
      <c r="H32" s="11">
        <v>0</v>
      </c>
      <c r="I32" s="11">
        <v>1</v>
      </c>
      <c r="J32" s="11">
        <v>0</v>
      </c>
      <c r="K32" s="11">
        <v>0</v>
      </c>
      <c r="L32" s="11">
        <v>0</v>
      </c>
      <c r="M32" s="11">
        <v>0</v>
      </c>
      <c r="N32" s="11">
        <f t="shared" si="1"/>
        <v>1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3">
        <f t="shared" si="2"/>
        <v>1</v>
      </c>
    </row>
    <row r="33" spans="1:20" x14ac:dyDescent="0.2">
      <c r="A33" s="3" t="s">
        <v>1</v>
      </c>
      <c r="B33" s="3" t="s">
        <v>70</v>
      </c>
      <c r="C33" s="3" t="s">
        <v>31</v>
      </c>
      <c r="D33" s="9" t="str">
        <f t="shared" si="0"/>
        <v>Paw Si</v>
      </c>
      <c r="E33" s="10" t="s">
        <v>102</v>
      </c>
      <c r="F33" s="11">
        <v>3</v>
      </c>
      <c r="G33" s="11">
        <v>1</v>
      </c>
      <c r="H33" s="11">
        <v>2</v>
      </c>
      <c r="I33" s="11">
        <v>0</v>
      </c>
      <c r="J33" s="11">
        <v>0</v>
      </c>
      <c r="K33" s="11">
        <v>3</v>
      </c>
      <c r="L33" s="11">
        <v>2</v>
      </c>
      <c r="M33" s="11">
        <v>0</v>
      </c>
      <c r="N33" s="11">
        <f t="shared" si="1"/>
        <v>11</v>
      </c>
      <c r="O33" s="11">
        <v>2</v>
      </c>
      <c r="P33" s="11">
        <v>0</v>
      </c>
      <c r="Q33" s="11">
        <v>0</v>
      </c>
      <c r="R33" s="11">
        <v>2</v>
      </c>
      <c r="S33" s="11">
        <v>0</v>
      </c>
      <c r="T33" s="13">
        <f t="shared" si="2"/>
        <v>15</v>
      </c>
    </row>
    <row r="34" spans="1:20" x14ac:dyDescent="0.2">
      <c r="A34" s="3" t="s">
        <v>1</v>
      </c>
      <c r="B34" s="3" t="s">
        <v>51</v>
      </c>
      <c r="C34" s="3" t="s">
        <v>10</v>
      </c>
      <c r="D34" s="9" t="str">
        <f t="shared" si="0"/>
        <v>Ted Coombs</v>
      </c>
      <c r="E34" s="10" t="s">
        <v>102</v>
      </c>
      <c r="F34" s="11">
        <v>3</v>
      </c>
      <c r="G34" s="11">
        <v>0</v>
      </c>
      <c r="H34" s="11">
        <v>3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f t="shared" si="1"/>
        <v>6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3">
        <f t="shared" si="2"/>
        <v>6</v>
      </c>
    </row>
    <row r="35" spans="1:20" x14ac:dyDescent="0.2">
      <c r="A35" s="3" t="s">
        <v>1</v>
      </c>
      <c r="B35" s="3" t="s">
        <v>68</v>
      </c>
      <c r="C35" s="3" t="s">
        <v>28</v>
      </c>
      <c r="D35" s="9" t="str">
        <f t="shared" si="0"/>
        <v>Alex Obudzinski</v>
      </c>
      <c r="E35" s="10" t="s">
        <v>102</v>
      </c>
      <c r="F35" s="11">
        <v>2</v>
      </c>
      <c r="G35" s="11">
        <v>0</v>
      </c>
      <c r="H35" s="11">
        <v>0</v>
      </c>
      <c r="I35" s="11">
        <v>0</v>
      </c>
      <c r="J35" s="11">
        <v>0</v>
      </c>
      <c r="K35" s="11">
        <v>2</v>
      </c>
      <c r="L35" s="11">
        <v>0</v>
      </c>
      <c r="M35" s="11">
        <v>0</v>
      </c>
      <c r="N35" s="11">
        <f t="shared" si="1"/>
        <v>4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3">
        <f t="shared" si="2"/>
        <v>4</v>
      </c>
    </row>
    <row r="36" spans="1:20" x14ac:dyDescent="0.2">
      <c r="A36" s="3" t="s">
        <v>1</v>
      </c>
      <c r="B36" s="3" t="s">
        <v>55</v>
      </c>
      <c r="C36" s="3" t="s">
        <v>14</v>
      </c>
      <c r="D36" s="9" t="str">
        <f t="shared" si="0"/>
        <v>Darcy Ford</v>
      </c>
      <c r="E36" s="10" t="s">
        <v>102</v>
      </c>
      <c r="F36" s="11">
        <v>1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2</v>
      </c>
      <c r="N36" s="11">
        <f t="shared" si="1"/>
        <v>3</v>
      </c>
      <c r="O36" s="11">
        <v>0</v>
      </c>
      <c r="P36" s="11">
        <v>0</v>
      </c>
      <c r="Q36" s="11">
        <v>0</v>
      </c>
      <c r="R36" s="11">
        <v>0</v>
      </c>
      <c r="S36" s="11">
        <v>1</v>
      </c>
      <c r="T36" s="13">
        <f t="shared" si="2"/>
        <v>4</v>
      </c>
    </row>
    <row r="37" spans="1:20" x14ac:dyDescent="0.2">
      <c r="A37" s="3" t="s">
        <v>1</v>
      </c>
      <c r="B37" s="3" t="s">
        <v>55</v>
      </c>
      <c r="C37" s="3" t="s">
        <v>15</v>
      </c>
      <c r="D37" s="9" t="str">
        <f t="shared" si="0"/>
        <v>Darcy France</v>
      </c>
      <c r="E37" s="10" t="s">
        <v>102</v>
      </c>
      <c r="F37" s="11"/>
      <c r="G37" s="11">
        <v>3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f t="shared" si="1"/>
        <v>3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3">
        <f t="shared" si="2"/>
        <v>3</v>
      </c>
    </row>
    <row r="38" spans="1:20" x14ac:dyDescent="0.2">
      <c r="A38" s="3" t="s">
        <v>1</v>
      </c>
      <c r="B38" s="3" t="s">
        <v>62</v>
      </c>
      <c r="C38" s="3" t="s">
        <v>21</v>
      </c>
      <c r="D38" s="9" t="str">
        <f t="shared" si="0"/>
        <v>Chad Mannes</v>
      </c>
      <c r="E38" s="10" t="s">
        <v>102</v>
      </c>
      <c r="F38" s="11"/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3</v>
      </c>
      <c r="N38" s="11">
        <f t="shared" si="1"/>
        <v>3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3">
        <f t="shared" si="2"/>
        <v>3</v>
      </c>
    </row>
    <row r="39" spans="1:20" x14ac:dyDescent="0.2">
      <c r="A39" s="3" t="s">
        <v>1</v>
      </c>
      <c r="B39" s="3" t="s">
        <v>66</v>
      </c>
      <c r="C39" s="3" t="s">
        <v>25</v>
      </c>
      <c r="D39" s="9" t="str">
        <f t="shared" si="0"/>
        <v>Zac Mitchell</v>
      </c>
      <c r="E39" s="10" t="s">
        <v>102</v>
      </c>
      <c r="F39" s="11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f t="shared" si="1"/>
        <v>0</v>
      </c>
      <c r="O39" s="11">
        <v>0</v>
      </c>
      <c r="P39" s="11">
        <v>0</v>
      </c>
      <c r="Q39" s="11">
        <v>3</v>
      </c>
      <c r="R39" s="11">
        <v>0</v>
      </c>
      <c r="S39" s="11">
        <v>0</v>
      </c>
      <c r="T39" s="13">
        <f t="shared" si="2"/>
        <v>3</v>
      </c>
    </row>
    <row r="40" spans="1:20" x14ac:dyDescent="0.2">
      <c r="A40" s="3" t="s">
        <v>1</v>
      </c>
      <c r="B40" s="3" t="s">
        <v>48</v>
      </c>
      <c r="C40" s="3" t="s">
        <v>20</v>
      </c>
      <c r="D40" s="9" t="str">
        <f t="shared" si="0"/>
        <v>Riley Logan-Keegan</v>
      </c>
      <c r="E40" s="10" t="s">
        <v>102</v>
      </c>
      <c r="F40" s="11"/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f t="shared" si="1"/>
        <v>0</v>
      </c>
      <c r="O40" s="11">
        <v>0</v>
      </c>
      <c r="P40" s="11">
        <v>0</v>
      </c>
      <c r="Q40" s="11">
        <v>2</v>
      </c>
      <c r="R40" s="11">
        <v>0</v>
      </c>
      <c r="S40" s="11">
        <v>0</v>
      </c>
      <c r="T40" s="13">
        <f t="shared" si="2"/>
        <v>2</v>
      </c>
    </row>
    <row r="41" spans="1:20" x14ac:dyDescent="0.2">
      <c r="A41" s="3" t="s">
        <v>92</v>
      </c>
      <c r="B41" s="3" t="s">
        <v>60</v>
      </c>
      <c r="C41" s="3" t="s">
        <v>95</v>
      </c>
      <c r="D41" s="9" t="str">
        <f t="shared" si="0"/>
        <v>Hamish Peel</v>
      </c>
      <c r="E41" s="10" t="s">
        <v>102</v>
      </c>
      <c r="F41" s="11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1">
        <f t="shared" si="1"/>
        <v>1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3">
        <f t="shared" si="2"/>
        <v>1</v>
      </c>
    </row>
    <row r="42" spans="1:20" x14ac:dyDescent="0.2">
      <c r="A42" s="3" t="s">
        <v>1</v>
      </c>
      <c r="B42" s="3" t="s">
        <v>76</v>
      </c>
      <c r="C42" s="3" t="s">
        <v>40</v>
      </c>
      <c r="D42" s="9" t="str">
        <f t="shared" si="0"/>
        <v>Sonny Tuckerman</v>
      </c>
      <c r="E42" s="10" t="s">
        <v>102</v>
      </c>
      <c r="F42" s="11"/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1</v>
      </c>
      <c r="M42" s="11">
        <v>0</v>
      </c>
      <c r="N42" s="11">
        <f t="shared" si="1"/>
        <v>1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3">
        <f t="shared" si="2"/>
        <v>1</v>
      </c>
    </row>
    <row r="43" spans="1:20" x14ac:dyDescent="0.2">
      <c r="A43" s="3" t="s">
        <v>1</v>
      </c>
      <c r="B43" s="3" t="s">
        <v>66</v>
      </c>
      <c r="C43" s="3" t="s">
        <v>30</v>
      </c>
      <c r="D43" s="9" t="str">
        <f t="shared" si="0"/>
        <v>Zac Seiler</v>
      </c>
      <c r="E43" s="10" t="s">
        <v>102</v>
      </c>
      <c r="F43" s="11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f t="shared" si="1"/>
        <v>0</v>
      </c>
      <c r="O43" s="11">
        <v>0</v>
      </c>
      <c r="P43" s="11">
        <v>0</v>
      </c>
      <c r="Q43" s="11">
        <v>1</v>
      </c>
      <c r="R43" s="11">
        <v>0</v>
      </c>
      <c r="S43" s="11">
        <v>0</v>
      </c>
      <c r="T43" s="13">
        <f t="shared" si="2"/>
        <v>1</v>
      </c>
    </row>
    <row r="44" spans="1:20" x14ac:dyDescent="0.2"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20" x14ac:dyDescent="0.2"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20" x14ac:dyDescent="0.2"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20" x14ac:dyDescent="0.2"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x14ac:dyDescent="0.2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x14ac:dyDescent="0.2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x14ac:dyDescent="0.2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x14ac:dyDescent="0.2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x14ac:dyDescent="0.2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x14ac:dyDescent="0.2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x14ac:dyDescent="0.2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x14ac:dyDescent="0.2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x14ac:dyDescent="0.2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x14ac:dyDescent="0.2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x14ac:dyDescent="0.2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x14ac:dyDescent="0.2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x14ac:dyDescent="0.2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x14ac:dyDescent="0.2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x14ac:dyDescent="0.2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x14ac:dyDescent="0.2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x14ac:dyDescent="0.2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x14ac:dyDescent="0.2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x14ac:dyDescent="0.2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x14ac:dyDescent="0.2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x14ac:dyDescent="0.2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x14ac:dyDescent="0.2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x14ac:dyDescent="0.2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x14ac:dyDescent="0.2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</sheetData>
  <autoFilter ref="A1:T43" xr:uid="{00000000-0001-0000-0000-000000000000}">
    <sortState xmlns:xlrd2="http://schemas.microsoft.com/office/spreadsheetml/2017/richdata2" ref="A2:T43">
      <sortCondition descending="1" ref="T1:T43"/>
    </sortState>
  </autoFilter>
  <sortState xmlns:xlrd2="http://schemas.microsoft.com/office/spreadsheetml/2017/richdata2" ref="A2:T43">
    <sortCondition ref="E2:E43"/>
    <sortCondition descending="1" ref="T2:T43"/>
  </sortState>
  <printOptions horizontalCentered="1"/>
  <pageMargins left="0.25" right="0.25" top="0.75" bottom="0.75" header="0.3" footer="0.3"/>
  <pageSetup paperSize="9" scale="8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8D19C59F82C4984F91756F6649D4F" ma:contentTypeVersion="17" ma:contentTypeDescription="Create a new document." ma:contentTypeScope="" ma:versionID="ae0fc72aa7278c0d1e06a613ac49a43a">
  <xsd:schema xmlns:xsd="http://www.w3.org/2001/XMLSchema" xmlns:xs="http://www.w3.org/2001/XMLSchema" xmlns:p="http://schemas.microsoft.com/office/2006/metadata/properties" xmlns:ns2="f5e01b56-bf08-4c42-85c1-8fd0889000a0" xmlns:ns3="5e7e039d-f309-4712-98da-3a08c5e1b6cc" xmlns:ns4="781ec17e-e1ad-4dd6-90e4-099a88a571ee" targetNamespace="http://schemas.microsoft.com/office/2006/metadata/properties" ma:root="true" ma:fieldsID="cfd9a18aab9fc83ca62e2b3197b24118" ns2:_="" ns3:_="" ns4:_="">
    <xsd:import namespace="f5e01b56-bf08-4c42-85c1-8fd0889000a0"/>
    <xsd:import namespace="5e7e039d-f309-4712-98da-3a08c5e1b6cc"/>
    <xsd:import namespace="781ec17e-e1ad-4dd6-90e4-099a88a571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01b56-bf08-4c42-85c1-8fd0889000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e039d-f309-4712-98da-3a08c5e1b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fc4557-8808-421b-a244-85b7a5cbd3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ec17e-e1ad-4dd6-90e4-099a88a571e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6d859c7-5d76-4aef-ad1f-4d95dcb3bdb9}" ma:internalName="TaxCatchAll" ma:showField="CatchAllData" ma:web="781ec17e-e1ad-4dd6-90e4-099a88a571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1ec17e-e1ad-4dd6-90e4-099a88a571ee" xsi:nil="true"/>
    <lcf76f155ced4ddcb4097134ff3c332f xmlns="5e7e039d-f309-4712-98da-3a08c5e1b6c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B3CBD8-0EDA-485D-B9F4-C495394C9C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e01b56-bf08-4c42-85c1-8fd0889000a0"/>
    <ds:schemaRef ds:uri="5e7e039d-f309-4712-98da-3a08c5e1b6cc"/>
    <ds:schemaRef ds:uri="781ec17e-e1ad-4dd6-90e4-099a88a57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9E7E57-0389-49C7-B6DE-774071C4BA53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781ec17e-e1ad-4dd6-90e4-099a88a571ee"/>
    <ds:schemaRef ds:uri="5e7e039d-f309-4712-98da-3a08c5e1b6cc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5e01b56-bf08-4c42-85c1-8fd0889000a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AD7546-D52A-4671-83CB-C713FAFE94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U14 MIXED 3</vt:lpstr>
      <vt:lpstr>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Pay</dc:creator>
  <cp:lastModifiedBy>Nathan Williams</cp:lastModifiedBy>
  <dcterms:created xsi:type="dcterms:W3CDTF">2023-08-22T00:41:50Z</dcterms:created>
  <dcterms:modified xsi:type="dcterms:W3CDTF">2023-09-01T03:27:18Z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0x0101001728D19C59F82C4984F91756F6649D4F</vt:lpwstr>
  </property>
  <property fmtid="{D5CDD505-2E9C-101B-9397-08002B2CF9AE}" pid="3" name="MediaServiceImageTags">
    <vt:lpwstr/>
  </property>
</Properties>
</file>