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https://aflcentralvic.sharepoint.com/BJFL/Shared Documents/Vote Count/BJFL VOTES/BJFL Votes 2023/Votes Tallys/"/>
    </mc:Choice>
  </mc:AlternateContent>
  <xr:revisionPtr revIDLastSave="261" documentId="8_{A053BBCB-8C4D-41D1-9EE9-C6EF0EF06341}" xr6:coauthVersionLast="47" xr6:coauthVersionMax="47" xr10:uidLastSave="{B1C3275E-5D88-414F-864F-17B86063522A}"/>
  <bookViews>
    <workbookView xWindow="33520" yWindow="1460" windowWidth="28800" windowHeight="16400" activeTab="1" xr2:uid="{00000000-000D-0000-FFFF-FFFF00000000}"/>
  </bookViews>
  <sheets>
    <sheet name="U14 MIXED Seniors" sheetId="1" state="hidden" r:id="rId1"/>
    <sheet name="Display" sheetId="2" r:id="rId2"/>
  </sheets>
  <definedNames>
    <definedName name="_xlnm._FilterDatabase" localSheetId="1" hidden="1">Display!$A$1:$T$55</definedName>
    <definedName name="_xlnm._FilterDatabase" localSheetId="0" hidden="1">'U14 MIXED Seniors'!$A$1:$T$55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5" i="2" l="1"/>
  <c r="N55" i="2"/>
  <c r="D55" i="2"/>
  <c r="T54" i="2"/>
  <c r="N54" i="2"/>
  <c r="D54" i="2"/>
  <c r="T42" i="2"/>
  <c r="N42" i="2"/>
  <c r="D42" i="2"/>
  <c r="T34" i="2"/>
  <c r="N34" i="2"/>
  <c r="D34" i="2"/>
  <c r="T24" i="2"/>
  <c r="N24" i="2"/>
  <c r="D24" i="2"/>
  <c r="T23" i="2"/>
  <c r="N23" i="2"/>
  <c r="D23" i="2"/>
  <c r="T17" i="2"/>
  <c r="N17" i="2"/>
  <c r="D17" i="2"/>
  <c r="T16" i="2"/>
  <c r="N16" i="2"/>
  <c r="D16" i="2"/>
  <c r="T15" i="2"/>
  <c r="N15" i="2"/>
  <c r="D15" i="2"/>
  <c r="T8" i="2"/>
  <c r="N8" i="2"/>
  <c r="D8" i="2"/>
  <c r="T53" i="2"/>
  <c r="N53" i="2"/>
  <c r="D53" i="2"/>
  <c r="T52" i="2"/>
  <c r="N52" i="2"/>
  <c r="D52" i="2"/>
  <c r="T51" i="2"/>
  <c r="N51" i="2"/>
  <c r="D51" i="2"/>
  <c r="T41" i="2"/>
  <c r="N41" i="2"/>
  <c r="D41" i="2"/>
  <c r="T33" i="2"/>
  <c r="N33" i="2"/>
  <c r="D33" i="2"/>
  <c r="T32" i="2"/>
  <c r="N32" i="2"/>
  <c r="D32" i="2"/>
  <c r="T22" i="2"/>
  <c r="N22" i="2"/>
  <c r="D22" i="2"/>
  <c r="T14" i="2"/>
  <c r="N14" i="2"/>
  <c r="D14" i="2"/>
  <c r="T7" i="2"/>
  <c r="N7" i="2"/>
  <c r="D7" i="2"/>
  <c r="T50" i="2"/>
  <c r="N50" i="2"/>
  <c r="D50" i="2"/>
  <c r="T40" i="2"/>
  <c r="N40" i="2"/>
  <c r="D40" i="2"/>
  <c r="T39" i="2"/>
  <c r="N39" i="2"/>
  <c r="D39" i="2"/>
  <c r="T38" i="2"/>
  <c r="N38" i="2"/>
  <c r="D38" i="2"/>
  <c r="T21" i="2"/>
  <c r="N21" i="2"/>
  <c r="D21" i="2"/>
  <c r="T20" i="2"/>
  <c r="N20" i="2"/>
  <c r="D20" i="2"/>
  <c r="T13" i="2"/>
  <c r="N13" i="2"/>
  <c r="D13" i="2"/>
  <c r="T12" i="2"/>
  <c r="N12" i="2"/>
  <c r="D12" i="2"/>
  <c r="T6" i="2"/>
  <c r="N6" i="2"/>
  <c r="D6" i="2"/>
  <c r="T5" i="2"/>
  <c r="N5" i="2"/>
  <c r="D5" i="2"/>
  <c r="T37" i="2"/>
  <c r="N37" i="2"/>
  <c r="D37" i="2"/>
  <c r="T31" i="2"/>
  <c r="N31" i="2"/>
  <c r="D31" i="2"/>
  <c r="T30" i="2"/>
  <c r="N30" i="2"/>
  <c r="D30" i="2"/>
  <c r="T49" i="2"/>
  <c r="N49" i="2"/>
  <c r="D49" i="2"/>
  <c r="T48" i="2"/>
  <c r="N48" i="2"/>
  <c r="D48" i="2"/>
  <c r="T29" i="2"/>
  <c r="N29" i="2"/>
  <c r="D29" i="2"/>
  <c r="T19" i="2"/>
  <c r="N19" i="2"/>
  <c r="D19" i="2"/>
  <c r="T4" i="2"/>
  <c r="N4" i="2"/>
  <c r="D4" i="2"/>
  <c r="T47" i="2"/>
  <c r="N47" i="2"/>
  <c r="D47" i="2"/>
  <c r="T18" i="2"/>
  <c r="N18" i="2"/>
  <c r="D18" i="2"/>
  <c r="T11" i="2"/>
  <c r="N11" i="2"/>
  <c r="D11" i="2"/>
  <c r="T46" i="2"/>
  <c r="N46" i="2"/>
  <c r="D46" i="2"/>
  <c r="T10" i="2"/>
  <c r="N10" i="2"/>
  <c r="D10" i="2"/>
  <c r="T28" i="2"/>
  <c r="N28" i="2"/>
  <c r="D28" i="2"/>
  <c r="T3" i="2"/>
  <c r="N3" i="2"/>
  <c r="D3" i="2"/>
  <c r="T45" i="2"/>
  <c r="N45" i="2"/>
  <c r="D45" i="2"/>
  <c r="T36" i="2"/>
  <c r="N36" i="2"/>
  <c r="D36" i="2"/>
  <c r="T35" i="2"/>
  <c r="N35" i="2"/>
  <c r="D35" i="2"/>
  <c r="T9" i="2"/>
  <c r="N9" i="2"/>
  <c r="D9" i="2"/>
  <c r="T44" i="2"/>
  <c r="N44" i="2"/>
  <c r="D44" i="2"/>
  <c r="T27" i="2"/>
  <c r="N27" i="2"/>
  <c r="D27" i="2"/>
  <c r="T2" i="2"/>
  <c r="N2" i="2"/>
  <c r="D2" i="2"/>
  <c r="T26" i="2"/>
  <c r="N26" i="2"/>
  <c r="D26" i="2"/>
  <c r="T25" i="2"/>
  <c r="N25" i="2"/>
  <c r="D25" i="2"/>
  <c r="T43" i="2"/>
  <c r="N43" i="2"/>
  <c r="D43" i="2"/>
  <c r="D39" i="1"/>
  <c r="D54" i="1"/>
  <c r="D14" i="1"/>
  <c r="D23" i="1"/>
  <c r="D4" i="1"/>
  <c r="D44" i="1"/>
  <c r="D33" i="1"/>
  <c r="D35" i="1"/>
  <c r="D52" i="1"/>
  <c r="D19" i="1"/>
  <c r="D28" i="1"/>
  <c r="D20" i="1"/>
  <c r="D46" i="1"/>
  <c r="D22" i="1"/>
  <c r="D34" i="1"/>
  <c r="D32" i="1"/>
  <c r="D42" i="1"/>
  <c r="D27" i="1"/>
  <c r="D55" i="1"/>
  <c r="D2" i="1"/>
  <c r="D6" i="1"/>
  <c r="D7" i="1"/>
  <c r="D26" i="1"/>
  <c r="D50" i="1"/>
  <c r="D17" i="1"/>
  <c r="D24" i="1"/>
  <c r="D13" i="1"/>
  <c r="D31" i="1"/>
  <c r="D30" i="1"/>
  <c r="D40" i="1"/>
  <c r="D9" i="1"/>
  <c r="D36" i="1"/>
  <c r="D53" i="1"/>
  <c r="D15" i="1"/>
  <c r="D12" i="1"/>
  <c r="D25" i="1"/>
  <c r="D38" i="1"/>
  <c r="D16" i="1"/>
  <c r="D47" i="1"/>
  <c r="D11" i="1"/>
  <c r="D8" i="1"/>
  <c r="D43" i="1"/>
  <c r="D3" i="1"/>
  <c r="D49" i="1"/>
  <c r="D37" i="1"/>
  <c r="D10" i="1"/>
  <c r="D48" i="1"/>
  <c r="D29" i="1"/>
  <c r="D21" i="1"/>
  <c r="D41" i="1"/>
  <c r="D45" i="1"/>
  <c r="D5" i="1"/>
  <c r="D18" i="1"/>
  <c r="D51" i="1"/>
  <c r="T51" i="1"/>
  <c r="N51" i="1"/>
  <c r="T39" i="1"/>
  <c r="T54" i="1"/>
  <c r="T14" i="1"/>
  <c r="T23" i="1"/>
  <c r="T4" i="1"/>
  <c r="T44" i="1"/>
  <c r="T33" i="1"/>
  <c r="T35" i="1"/>
  <c r="T52" i="1"/>
  <c r="T19" i="1"/>
  <c r="T28" i="1"/>
  <c r="T20" i="1"/>
  <c r="T46" i="1"/>
  <c r="T22" i="1"/>
  <c r="T34" i="1"/>
  <c r="T32" i="1"/>
  <c r="T42" i="1"/>
  <c r="T27" i="1"/>
  <c r="T55" i="1"/>
  <c r="T2" i="1"/>
  <c r="T6" i="1"/>
  <c r="T7" i="1"/>
  <c r="T26" i="1"/>
  <c r="T50" i="1"/>
  <c r="T17" i="1"/>
  <c r="T24" i="1"/>
  <c r="T13" i="1"/>
  <c r="T31" i="1"/>
  <c r="T30" i="1"/>
  <c r="T40" i="1"/>
  <c r="T9" i="1"/>
  <c r="T36" i="1"/>
  <c r="T53" i="1"/>
  <c r="T15" i="1"/>
  <c r="T12" i="1"/>
  <c r="T25" i="1"/>
  <c r="T38" i="1"/>
  <c r="T16" i="1"/>
  <c r="T47" i="1"/>
  <c r="T11" i="1"/>
  <c r="T8" i="1"/>
  <c r="T43" i="1"/>
  <c r="T3" i="1"/>
  <c r="T49" i="1"/>
  <c r="T37" i="1"/>
  <c r="T10" i="1"/>
  <c r="T48" i="1"/>
  <c r="T29" i="1"/>
  <c r="T21" i="1"/>
  <c r="T41" i="1"/>
  <c r="T45" i="1"/>
  <c r="T5" i="1"/>
  <c r="T18" i="1"/>
  <c r="N39" i="1"/>
  <c r="N54" i="1"/>
  <c r="N14" i="1"/>
  <c r="N23" i="1"/>
  <c r="N4" i="1"/>
  <c r="N44" i="1"/>
  <c r="N33" i="1"/>
  <c r="N35" i="1"/>
  <c r="N52" i="1"/>
  <c r="N19" i="1"/>
  <c r="N28" i="1"/>
  <c r="N20" i="1"/>
  <c r="N46" i="1"/>
  <c r="N22" i="1"/>
  <c r="N34" i="1"/>
  <c r="N32" i="1"/>
  <c r="N42" i="1"/>
  <c r="N27" i="1"/>
  <c r="N55" i="1"/>
  <c r="N2" i="1"/>
  <c r="N6" i="1"/>
  <c r="N7" i="1"/>
  <c r="N26" i="1"/>
  <c r="N50" i="1"/>
  <c r="N17" i="1"/>
  <c r="N24" i="1"/>
  <c r="N13" i="1"/>
  <c r="N31" i="1"/>
  <c r="N30" i="1"/>
  <c r="N40" i="1"/>
  <c r="N9" i="1"/>
  <c r="N36" i="1"/>
  <c r="N53" i="1"/>
  <c r="N15" i="1"/>
  <c r="N12" i="1"/>
  <c r="N25" i="1"/>
  <c r="N38" i="1"/>
  <c r="N16" i="1"/>
  <c r="N47" i="1"/>
  <c r="N11" i="1"/>
  <c r="N8" i="1"/>
  <c r="N43" i="1"/>
  <c r="N3" i="1"/>
  <c r="N49" i="1"/>
  <c r="N37" i="1"/>
  <c r="N10" i="1"/>
  <c r="N48" i="1"/>
  <c r="N29" i="1"/>
  <c r="N21" i="1"/>
  <c r="N41" i="1"/>
  <c r="N45" i="1"/>
  <c r="N5" i="1"/>
  <c r="N18" i="1"/>
</calcChain>
</file>

<file path=xl/sharedStrings.xml><?xml version="1.0" encoding="utf-8"?>
<sst xmlns="http://schemas.openxmlformats.org/spreadsheetml/2006/main" count="470" uniqueCount="124">
  <si>
    <t>Grade</t>
  </si>
  <si>
    <t>2023 BJFL U14 Seniors</t>
  </si>
  <si>
    <t>Team name</t>
  </si>
  <si>
    <t>Family name</t>
  </si>
  <si>
    <t>Allen</t>
  </si>
  <si>
    <t>Andrews</t>
  </si>
  <si>
    <t>Attard</t>
  </si>
  <si>
    <t>Buhagiar</t>
  </si>
  <si>
    <t>Cameron</t>
  </si>
  <si>
    <t>Carter</t>
  </si>
  <si>
    <t>Connick</t>
  </si>
  <si>
    <t>Craig</t>
  </si>
  <si>
    <t>Davey</t>
  </si>
  <si>
    <t>Donnelly</t>
  </si>
  <si>
    <t>Dowdell</t>
  </si>
  <si>
    <t>Downing</t>
  </si>
  <si>
    <t>Dunne</t>
  </si>
  <si>
    <t>Elliott</t>
  </si>
  <si>
    <t>Ferguson</t>
  </si>
  <si>
    <t>Fox</t>
  </si>
  <si>
    <t>Fyffe</t>
  </si>
  <si>
    <t>Gardiner</t>
  </si>
  <si>
    <t>Geary</t>
  </si>
  <si>
    <t>Gill</t>
  </si>
  <si>
    <t>Grieve</t>
  </si>
  <si>
    <t>Griffin</t>
  </si>
  <si>
    <t>Hand</t>
  </si>
  <si>
    <t>Harvey</t>
  </si>
  <si>
    <t>Kelly</t>
  </si>
  <si>
    <t>Maddren</t>
  </si>
  <si>
    <t>Mayes</t>
  </si>
  <si>
    <t>McNamara</t>
  </si>
  <si>
    <t>Miller</t>
  </si>
  <si>
    <t>Moresi</t>
  </si>
  <si>
    <t>Mudoti</t>
  </si>
  <si>
    <t>Newman</t>
  </si>
  <si>
    <t>Nicholas</t>
  </si>
  <si>
    <t>O’Shea</t>
  </si>
  <si>
    <t>O'Bree</t>
  </si>
  <si>
    <t>Petersen</t>
  </si>
  <si>
    <t>Ralphs</t>
  </si>
  <si>
    <t>Rooke</t>
  </si>
  <si>
    <t>Rosa</t>
  </si>
  <si>
    <t>Ross</t>
  </si>
  <si>
    <t>Sharam</t>
  </si>
  <si>
    <t>Skinner</t>
  </si>
  <si>
    <t>Smart</t>
  </si>
  <si>
    <t>Travaglia</t>
  </si>
  <si>
    <t>Turnbull</t>
  </si>
  <si>
    <t>Uerata</t>
  </si>
  <si>
    <t>Warne</t>
  </si>
  <si>
    <t>Warren</t>
  </si>
  <si>
    <t>Webster</t>
  </si>
  <si>
    <t>Westley</t>
  </si>
  <si>
    <t>Whitford</t>
  </si>
  <si>
    <t>Wilson</t>
  </si>
  <si>
    <t>Wittingslow</t>
  </si>
  <si>
    <t>First name</t>
  </si>
  <si>
    <t>Jack</t>
  </si>
  <si>
    <t>Cooper</t>
  </si>
  <si>
    <t>Alexander</t>
  </si>
  <si>
    <t>Will</t>
  </si>
  <si>
    <t>Billy</t>
  </si>
  <si>
    <t>Luke</t>
  </si>
  <si>
    <t>Max</t>
  </si>
  <si>
    <t>Jett</t>
  </si>
  <si>
    <t>Riley</t>
  </si>
  <si>
    <t>William</t>
  </si>
  <si>
    <t>Zack</t>
  </si>
  <si>
    <t>Declan</t>
  </si>
  <si>
    <t>Harry</t>
  </si>
  <si>
    <t>Oisin</t>
  </si>
  <si>
    <t>Charlie</t>
  </si>
  <si>
    <t>Taj</t>
  </si>
  <si>
    <t>Thomas</t>
  </si>
  <si>
    <t>Liam</t>
  </si>
  <si>
    <t>Tait</t>
  </si>
  <si>
    <t>Mykhail</t>
  </si>
  <si>
    <t>Jake</t>
  </si>
  <si>
    <t>Mannix</t>
  </si>
  <si>
    <t>Tyce</t>
  </si>
  <si>
    <t>Aydan</t>
  </si>
  <si>
    <t>Lucas</t>
  </si>
  <si>
    <t>Jaxon</t>
  </si>
  <si>
    <t>Flynn</t>
  </si>
  <si>
    <t>Patrick</t>
  </si>
  <si>
    <t>Louis</t>
  </si>
  <si>
    <t>Munaishe</t>
  </si>
  <si>
    <t>Rylan</t>
  </si>
  <si>
    <t>Henry</t>
  </si>
  <si>
    <t>Sam</t>
  </si>
  <si>
    <t>Zavier</t>
  </si>
  <si>
    <t>Arkie</t>
  </si>
  <si>
    <t>Mack</t>
  </si>
  <si>
    <t>Bevan</t>
  </si>
  <si>
    <t>Kingston</t>
  </si>
  <si>
    <t>Drew</t>
  </si>
  <si>
    <t>Jamieson</t>
  </si>
  <si>
    <t>Jesse</t>
  </si>
  <si>
    <t>Jamison</t>
  </si>
  <si>
    <t>Samuel</t>
  </si>
  <si>
    <t>Logan</t>
  </si>
  <si>
    <t>Joel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</si>
  <si>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</si>
  <si>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</si>
  <si>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</si>
  <si>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</si>
  <si>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</si>
  <si>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</si>
  <si>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</si>
  <si>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</si>
  <si>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</si>
  <si>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</si>
  <si>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</si>
  <si>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</si>
  <si>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TALLY</t>
  </si>
  <si>
    <t>2023 BJFL U14 Mixed - Grading</t>
  </si>
  <si>
    <t>R 1-4</t>
  </si>
  <si>
    <t>Eaglehawk</t>
  </si>
  <si>
    <t>Golden Square</t>
  </si>
  <si>
    <t>Maiden Gully</t>
  </si>
  <si>
    <t>Sandhurst</t>
  </si>
  <si>
    <t>South Bendigo</t>
  </si>
  <si>
    <t>Strathfieldsaye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</si>
</sst>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9.75"/>
      <color rgb="FFFFFFFF"/>
      <name val="Calibri"/>
      <family val="2"/>
      <scheme val="minor"/>
    </font>
    <font>
      <sz val="9.7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7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5"/>
  <sheetViews>
    <sheetView topLeftCell="D1" workbookViewId="0">
      <pane ySplit="1" topLeftCell="A2" activePane="bottomLeft" state="frozen"/>
      <selection pane="bottomLeft" activeCell="Y14" sqref="Y14"/>
    </sheetView>
  </sheetViews>
  <sheetFormatPr baseColWidth="10" defaultColWidth="9.33203125" defaultRowHeight="15" x14ac:dyDescent="0.2"/>
  <cols>
    <col min="1" max="1" width="24.5" style="2" hidden="1" customWidth="1"/>
    <col min="2" max="2" width="13.33203125" style="2" hidden="1" customWidth="1"/>
    <col min="3" max="3" width="15" style="2" hidden="1" customWidth="1"/>
    <col min="4" max="4" width="15.1640625" style="2" bestFit="1" customWidth="1"/>
    <col min="5" max="5" width="14.33203125" style="2" bestFit="1" customWidth="1"/>
    <col min="6" max="6" width="9.33203125" style="5" hidden="1" customWidth="1"/>
    <col min="7" max="11" width="7.33203125" style="2" hidden="1" customWidth="1"/>
    <col min="12" max="13" width="8.33203125" style="2" hidden="1" customWidth="1"/>
    <col min="14" max="14" width="9.6640625" style="5" hidden="1" customWidth="1"/>
    <col min="15" max="19" width="8.33203125" style="2" hidden="1" customWidth="1"/>
    <col min="20" max="20" width="9.6640625" style="5" bestFit="1" customWidth="1"/>
    <col min="21" max="16384" width="9.33203125" style="2"/>
  </cols>
  <sheetData>
    <row r="1" spans="1:20" x14ac:dyDescent="0.2">
      <c r="A1" s="1" t="s">
        <v>0</v>
      </c>
      <c r="B1" s="1" t="s">
        <v>57</v>
      </c>
      <c r="C1" s="1" t="s">
        <v>3</v>
      </c>
      <c r="D1" s="7"/>
      <c r="E1" s="1" t="s">
        <v>2</v>
      </c>
      <c r="F1" s="1" t="s">
        <v>117</v>
      </c>
      <c r="G1" s="1" t="s">
        <v>103</v>
      </c>
      <c r="H1" s="1" t="s">
        <v>104</v>
      </c>
      <c r="I1" s="1" t="s">
        <v>105</v>
      </c>
      <c r="J1" s="1" t="s">
        <v>106</v>
      </c>
      <c r="K1" s="1" t="s">
        <v>107</v>
      </c>
      <c r="L1" s="1" t="s">
        <v>108</v>
      </c>
      <c r="M1" s="1" t="s">
        <v>109</v>
      </c>
      <c r="N1" s="1" t="s">
        <v>115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">
      <c r="A2" s="3" t="s">
        <v>1</v>
      </c>
      <c r="B2" s="3" t="s">
        <v>80</v>
      </c>
      <c r="C2" s="3" t="s">
        <v>25</v>
      </c>
      <c r="D2" s="6" t="str">
        <f t="shared" ref="D2:D33" si="0">_xlfn.CONCAT(B2," ",C2)</f>
        <v>Tyce Griffin</v>
      </c>
      <c r="E2" s="8" t="s">
        <v>123</v>
      </c>
      <c r="F2" s="4">
        <v>3</v>
      </c>
      <c r="G2" s="3">
        <v>0</v>
      </c>
      <c r="H2" s="3">
        <v>0</v>
      </c>
      <c r="I2" s="3">
        <v>1</v>
      </c>
      <c r="J2" s="3">
        <v>0</v>
      </c>
      <c r="K2" s="3">
        <v>3</v>
      </c>
      <c r="L2" s="3">
        <v>1</v>
      </c>
      <c r="M2" s="3">
        <v>2</v>
      </c>
      <c r="N2" s="4">
        <f t="shared" ref="N2:N33" si="1">SUM(F2:M2)</f>
        <v>10</v>
      </c>
      <c r="O2" s="3">
        <v>3</v>
      </c>
      <c r="P2" s="3">
        <v>3</v>
      </c>
      <c r="Q2" s="3">
        <v>3</v>
      </c>
      <c r="R2" s="3">
        <v>2</v>
      </c>
      <c r="S2" s="3">
        <v>0</v>
      </c>
      <c r="T2" s="5">
        <f t="shared" ref="T2:T33" si="2">SUM(F2:M2,O2:S2)</f>
        <v>21</v>
      </c>
    </row>
    <row r="3" spans="1:20" x14ac:dyDescent="0.2">
      <c r="A3" s="3" t="s">
        <v>1</v>
      </c>
      <c r="B3" s="3" t="s">
        <v>66</v>
      </c>
      <c r="C3" s="3" t="s">
        <v>47</v>
      </c>
      <c r="D3" s="6" t="str">
        <f t="shared" si="0"/>
        <v>Riley Travaglia</v>
      </c>
      <c r="E3" s="8" t="s">
        <v>121</v>
      </c>
      <c r="F3" s="4">
        <v>4</v>
      </c>
      <c r="G3" s="3">
        <v>3</v>
      </c>
      <c r="H3" s="3">
        <v>1</v>
      </c>
      <c r="I3" s="3">
        <v>3</v>
      </c>
      <c r="J3" s="3">
        <v>3</v>
      </c>
      <c r="K3" s="3">
        <v>2</v>
      </c>
      <c r="L3" s="3">
        <v>0</v>
      </c>
      <c r="M3" s="3">
        <v>2</v>
      </c>
      <c r="N3" s="4">
        <f t="shared" si="1"/>
        <v>18</v>
      </c>
      <c r="O3" s="3">
        <v>0</v>
      </c>
      <c r="P3" s="3">
        <v>0</v>
      </c>
      <c r="Q3" s="3">
        <v>0</v>
      </c>
      <c r="R3" s="3">
        <v>1</v>
      </c>
      <c r="S3" s="3">
        <v>1</v>
      </c>
      <c r="T3" s="5">
        <f t="shared" si="2"/>
        <v>20</v>
      </c>
    </row>
    <row r="4" spans="1:20" x14ac:dyDescent="0.2">
      <c r="A4" s="3" t="s">
        <v>1</v>
      </c>
      <c r="B4" s="3" t="s">
        <v>64</v>
      </c>
      <c r="C4" s="3" t="s">
        <v>10</v>
      </c>
      <c r="D4" s="6" t="str">
        <f t="shared" si="0"/>
        <v>Max Connick</v>
      </c>
      <c r="E4" s="8" t="s">
        <v>121</v>
      </c>
      <c r="F4" s="4">
        <v>3</v>
      </c>
      <c r="G4" s="3">
        <v>2</v>
      </c>
      <c r="H4" s="3">
        <v>0</v>
      </c>
      <c r="I4" s="3">
        <v>0</v>
      </c>
      <c r="J4" s="3">
        <v>2</v>
      </c>
      <c r="K4" s="3">
        <v>3</v>
      </c>
      <c r="L4" s="3">
        <v>3</v>
      </c>
      <c r="M4" s="3">
        <v>3</v>
      </c>
      <c r="N4" s="4">
        <f t="shared" si="1"/>
        <v>16</v>
      </c>
      <c r="O4" s="3">
        <v>0</v>
      </c>
      <c r="P4" s="3">
        <v>1</v>
      </c>
      <c r="Q4" s="3">
        <v>0</v>
      </c>
      <c r="R4" s="3">
        <v>0</v>
      </c>
      <c r="S4" s="3">
        <v>2</v>
      </c>
      <c r="T4" s="5">
        <f t="shared" si="2"/>
        <v>19</v>
      </c>
    </row>
    <row r="5" spans="1:20" x14ac:dyDescent="0.2">
      <c r="A5" s="3" t="s">
        <v>1</v>
      </c>
      <c r="B5" s="3" t="s">
        <v>101</v>
      </c>
      <c r="C5" s="3" t="s">
        <v>55</v>
      </c>
      <c r="D5" s="6" t="str">
        <f t="shared" si="0"/>
        <v>Logan Wilson</v>
      </c>
      <c r="E5" s="8" t="s">
        <v>118</v>
      </c>
      <c r="F5" s="4">
        <v>2</v>
      </c>
      <c r="G5" s="3">
        <v>0</v>
      </c>
      <c r="H5" s="3">
        <v>2</v>
      </c>
      <c r="I5" s="3">
        <v>0</v>
      </c>
      <c r="J5" s="3">
        <v>3</v>
      </c>
      <c r="K5" s="3">
        <v>0</v>
      </c>
      <c r="L5" s="3">
        <v>3</v>
      </c>
      <c r="M5" s="3">
        <v>0</v>
      </c>
      <c r="N5" s="4">
        <f t="shared" si="1"/>
        <v>10</v>
      </c>
      <c r="O5" s="3">
        <v>3</v>
      </c>
      <c r="P5" s="3">
        <v>0</v>
      </c>
      <c r="Q5" s="3">
        <v>0</v>
      </c>
      <c r="R5" s="3">
        <v>1</v>
      </c>
      <c r="S5" s="3">
        <v>3</v>
      </c>
      <c r="T5" s="5">
        <f t="shared" si="2"/>
        <v>17</v>
      </c>
    </row>
    <row r="6" spans="1:20" x14ac:dyDescent="0.2">
      <c r="A6" s="3" t="s">
        <v>1</v>
      </c>
      <c r="B6" s="3" t="s">
        <v>81</v>
      </c>
      <c r="C6" s="3" t="s">
        <v>26</v>
      </c>
      <c r="D6" s="6" t="str">
        <f t="shared" si="0"/>
        <v>Aydan Hand</v>
      </c>
      <c r="E6" s="8" t="s">
        <v>123</v>
      </c>
      <c r="F6" s="4">
        <v>5</v>
      </c>
      <c r="G6" s="3">
        <v>0</v>
      </c>
      <c r="H6" s="3">
        <v>0</v>
      </c>
      <c r="I6" s="3">
        <v>2</v>
      </c>
      <c r="J6" s="3">
        <v>0</v>
      </c>
      <c r="K6" s="3">
        <v>0</v>
      </c>
      <c r="L6" s="3">
        <v>2</v>
      </c>
      <c r="M6" s="3">
        <v>3</v>
      </c>
      <c r="N6" s="4">
        <f t="shared" si="1"/>
        <v>12</v>
      </c>
      <c r="O6" s="3">
        <v>0</v>
      </c>
      <c r="P6" s="3">
        <v>0</v>
      </c>
      <c r="Q6" s="3">
        <v>0</v>
      </c>
      <c r="R6" s="3">
        <v>3</v>
      </c>
      <c r="S6" s="3">
        <v>0</v>
      </c>
      <c r="T6" s="5">
        <f t="shared" si="2"/>
        <v>15</v>
      </c>
    </row>
    <row r="7" spans="1:20" x14ac:dyDescent="0.2">
      <c r="A7" s="3" t="s">
        <v>1</v>
      </c>
      <c r="B7" s="3" t="s">
        <v>36</v>
      </c>
      <c r="C7" s="3" t="s">
        <v>27</v>
      </c>
      <c r="D7" s="6" t="str">
        <f t="shared" si="0"/>
        <v>Nicholas Harvey</v>
      </c>
      <c r="E7" s="8" t="s">
        <v>121</v>
      </c>
      <c r="F7" s="4">
        <v>6</v>
      </c>
      <c r="G7" s="3">
        <v>0</v>
      </c>
      <c r="H7" s="3">
        <v>3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4">
        <f t="shared" si="1"/>
        <v>10</v>
      </c>
      <c r="O7" s="3">
        <v>0</v>
      </c>
      <c r="P7" s="3">
        <v>0</v>
      </c>
      <c r="Q7" s="3">
        <v>0</v>
      </c>
      <c r="R7" s="3">
        <v>2</v>
      </c>
      <c r="S7" s="3">
        <v>3</v>
      </c>
      <c r="T7" s="5">
        <f t="shared" si="2"/>
        <v>15</v>
      </c>
    </row>
    <row r="8" spans="1:20" x14ac:dyDescent="0.2">
      <c r="A8" s="3" t="s">
        <v>1</v>
      </c>
      <c r="B8" s="3" t="s">
        <v>93</v>
      </c>
      <c r="C8" s="3" t="s">
        <v>45</v>
      </c>
      <c r="D8" s="6" t="str">
        <f t="shared" si="0"/>
        <v>Mack Skinner</v>
      </c>
      <c r="E8" s="8" t="s">
        <v>119</v>
      </c>
      <c r="F8" s="4">
        <v>8</v>
      </c>
      <c r="G8" s="3">
        <v>0</v>
      </c>
      <c r="H8" s="3">
        <v>0</v>
      </c>
      <c r="I8" s="3">
        <v>2</v>
      </c>
      <c r="J8" s="3">
        <v>0</v>
      </c>
      <c r="K8" s="3">
        <v>3</v>
      </c>
      <c r="L8" s="3">
        <v>0</v>
      </c>
      <c r="M8" s="3">
        <v>0</v>
      </c>
      <c r="N8" s="4">
        <f t="shared" si="1"/>
        <v>13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5">
        <f t="shared" si="2"/>
        <v>14</v>
      </c>
    </row>
    <row r="9" spans="1:20" x14ac:dyDescent="0.2">
      <c r="A9" s="3" t="s">
        <v>1</v>
      </c>
      <c r="B9" s="3" t="s">
        <v>88</v>
      </c>
      <c r="C9" s="3" t="s">
        <v>35</v>
      </c>
      <c r="D9" s="6" t="str">
        <f t="shared" si="0"/>
        <v>Rylan Newman</v>
      </c>
      <c r="E9" s="8" t="s">
        <v>122</v>
      </c>
      <c r="F9" s="4">
        <v>3</v>
      </c>
      <c r="G9" s="3">
        <v>2</v>
      </c>
      <c r="H9" s="3">
        <v>1</v>
      </c>
      <c r="I9" s="3">
        <v>0</v>
      </c>
      <c r="J9" s="3">
        <v>3</v>
      </c>
      <c r="K9" s="3">
        <v>0</v>
      </c>
      <c r="L9" s="3">
        <v>0</v>
      </c>
      <c r="M9" s="3">
        <v>3</v>
      </c>
      <c r="N9" s="4">
        <f t="shared" si="1"/>
        <v>12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5">
        <f t="shared" si="2"/>
        <v>12</v>
      </c>
    </row>
    <row r="10" spans="1:20" x14ac:dyDescent="0.2">
      <c r="A10" s="3" t="s">
        <v>1</v>
      </c>
      <c r="B10" s="3" t="s">
        <v>70</v>
      </c>
      <c r="C10" s="3" t="s">
        <v>50</v>
      </c>
      <c r="D10" s="6" t="str">
        <f t="shared" si="0"/>
        <v>Harry Warne</v>
      </c>
      <c r="E10" s="8" t="s">
        <v>122</v>
      </c>
      <c r="F10" s="4">
        <v>3</v>
      </c>
      <c r="G10" s="3">
        <v>0</v>
      </c>
      <c r="H10" s="3">
        <v>2</v>
      </c>
      <c r="I10" s="3">
        <v>1</v>
      </c>
      <c r="J10" s="3">
        <v>2</v>
      </c>
      <c r="K10" s="3">
        <v>1</v>
      </c>
      <c r="L10" s="3">
        <v>2</v>
      </c>
      <c r="M10" s="3">
        <v>1</v>
      </c>
      <c r="N10" s="4">
        <f t="shared" si="1"/>
        <v>12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5">
        <f t="shared" si="2"/>
        <v>12</v>
      </c>
    </row>
    <row r="11" spans="1:20" x14ac:dyDescent="0.2">
      <c r="A11" s="3" t="s">
        <v>1</v>
      </c>
      <c r="B11" s="3" t="s">
        <v>82</v>
      </c>
      <c r="C11" s="3" t="s">
        <v>44</v>
      </c>
      <c r="D11" s="6" t="str">
        <f t="shared" si="0"/>
        <v>Lucas Sharam</v>
      </c>
      <c r="E11" s="8" t="s">
        <v>123</v>
      </c>
      <c r="F11" s="4">
        <v>3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  <c r="M11" s="3">
        <v>0</v>
      </c>
      <c r="N11" s="4">
        <f t="shared" si="1"/>
        <v>9</v>
      </c>
      <c r="O11" s="3">
        <v>0</v>
      </c>
      <c r="P11" s="3">
        <v>0</v>
      </c>
      <c r="Q11" s="3">
        <v>0</v>
      </c>
      <c r="R11" s="3">
        <v>0</v>
      </c>
      <c r="S11" s="3">
        <v>3</v>
      </c>
      <c r="T11" s="5">
        <f t="shared" si="2"/>
        <v>12</v>
      </c>
    </row>
    <row r="12" spans="1:20" x14ac:dyDescent="0.2">
      <c r="A12" s="3" t="s">
        <v>1</v>
      </c>
      <c r="B12" s="3" t="s">
        <v>67</v>
      </c>
      <c r="C12" s="3" t="s">
        <v>39</v>
      </c>
      <c r="D12" s="6" t="str">
        <f t="shared" si="0"/>
        <v>William Petersen</v>
      </c>
      <c r="E12" s="8" t="s">
        <v>121</v>
      </c>
      <c r="F12" s="4">
        <v>5</v>
      </c>
      <c r="G12" s="3">
        <v>0</v>
      </c>
      <c r="H12" s="3">
        <v>0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4">
        <f t="shared" si="1"/>
        <v>7</v>
      </c>
      <c r="O12" s="3">
        <v>1</v>
      </c>
      <c r="P12" s="3">
        <v>0</v>
      </c>
      <c r="Q12" s="3">
        <v>3</v>
      </c>
      <c r="R12" s="3">
        <v>0</v>
      </c>
      <c r="S12" s="3">
        <v>0</v>
      </c>
      <c r="T12" s="5">
        <f t="shared" si="2"/>
        <v>11</v>
      </c>
    </row>
    <row r="13" spans="1:20" x14ac:dyDescent="0.2">
      <c r="A13" s="3" t="s">
        <v>1</v>
      </c>
      <c r="B13" s="3" t="s">
        <v>70</v>
      </c>
      <c r="C13" s="3" t="s">
        <v>32</v>
      </c>
      <c r="D13" s="6" t="str">
        <f t="shared" si="0"/>
        <v>Harry Miller</v>
      </c>
      <c r="E13" s="8" t="s">
        <v>118</v>
      </c>
      <c r="F13" s="4">
        <v>3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4">
        <f t="shared" si="1"/>
        <v>5</v>
      </c>
      <c r="O13" s="3">
        <v>0</v>
      </c>
      <c r="P13" s="3">
        <v>0</v>
      </c>
      <c r="Q13" s="3">
        <v>2</v>
      </c>
      <c r="R13" s="3">
        <v>2</v>
      </c>
      <c r="S13" s="3">
        <v>2</v>
      </c>
      <c r="T13" s="5">
        <f t="shared" si="2"/>
        <v>11</v>
      </c>
    </row>
    <row r="14" spans="1:20" x14ac:dyDescent="0.2">
      <c r="A14" s="3" t="s">
        <v>1</v>
      </c>
      <c r="B14" s="3" t="s">
        <v>62</v>
      </c>
      <c r="C14" s="3" t="s">
        <v>7</v>
      </c>
      <c r="D14" s="6" t="str">
        <f t="shared" si="0"/>
        <v>Billy Buhagiar</v>
      </c>
      <c r="E14" s="8" t="s">
        <v>119</v>
      </c>
      <c r="F14" s="4">
        <v>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1"/>
        <v>6</v>
      </c>
      <c r="O14" s="3">
        <v>0</v>
      </c>
      <c r="P14" s="3">
        <v>0</v>
      </c>
      <c r="Q14" s="3">
        <v>3</v>
      </c>
      <c r="R14" s="3">
        <v>0</v>
      </c>
      <c r="S14" s="3">
        <v>0</v>
      </c>
      <c r="T14" s="5">
        <f t="shared" si="2"/>
        <v>9</v>
      </c>
    </row>
    <row r="15" spans="1:20" x14ac:dyDescent="0.2">
      <c r="A15" s="3" t="s">
        <v>1</v>
      </c>
      <c r="B15" s="3" t="s">
        <v>90</v>
      </c>
      <c r="C15" s="3" t="s">
        <v>38</v>
      </c>
      <c r="D15" s="6" t="str">
        <f t="shared" si="0"/>
        <v>Sam O'Bree</v>
      </c>
      <c r="E15" s="8" t="s">
        <v>123</v>
      </c>
      <c r="F15" s="4">
        <v>3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1"/>
        <v>3</v>
      </c>
      <c r="O15" s="3">
        <v>0</v>
      </c>
      <c r="P15" s="3">
        <v>2</v>
      </c>
      <c r="Q15" s="3">
        <v>2</v>
      </c>
      <c r="R15" s="3">
        <v>1</v>
      </c>
      <c r="S15" s="3">
        <v>0</v>
      </c>
      <c r="T15" s="5">
        <f t="shared" si="2"/>
        <v>8</v>
      </c>
    </row>
    <row r="16" spans="1:20" x14ac:dyDescent="0.2">
      <c r="A16" s="3" t="s">
        <v>1</v>
      </c>
      <c r="B16" s="3" t="s">
        <v>78</v>
      </c>
      <c r="C16" s="3" t="s">
        <v>42</v>
      </c>
      <c r="D16" s="6" t="str">
        <f t="shared" si="0"/>
        <v>Jake Rosa</v>
      </c>
      <c r="E16" s="8" t="s">
        <v>119</v>
      </c>
      <c r="F16" s="4">
        <v>3</v>
      </c>
      <c r="G16" s="3">
        <v>0</v>
      </c>
      <c r="H16" s="3">
        <v>0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4">
        <f t="shared" si="1"/>
        <v>6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5">
        <f t="shared" si="2"/>
        <v>7</v>
      </c>
    </row>
    <row r="17" spans="1:20" x14ac:dyDescent="0.2">
      <c r="A17" s="3" t="s">
        <v>1</v>
      </c>
      <c r="B17" s="3" t="s">
        <v>61</v>
      </c>
      <c r="C17" s="3" t="s">
        <v>30</v>
      </c>
      <c r="D17" s="6" t="str">
        <f t="shared" si="0"/>
        <v>Will Mayes</v>
      </c>
      <c r="E17" s="8" t="s">
        <v>123</v>
      </c>
      <c r="F17" s="4">
        <v>3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f t="shared" si="1"/>
        <v>6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5">
        <f t="shared" si="2"/>
        <v>6</v>
      </c>
    </row>
    <row r="18" spans="1:20" x14ac:dyDescent="0.2">
      <c r="A18" s="3" t="s">
        <v>1</v>
      </c>
      <c r="B18" s="3" t="s">
        <v>102</v>
      </c>
      <c r="C18" s="3" t="s">
        <v>56</v>
      </c>
      <c r="D18" s="6" t="str">
        <f t="shared" si="0"/>
        <v>Joel Wittingslow</v>
      </c>
      <c r="E18" s="8" t="s">
        <v>120</v>
      </c>
      <c r="F18" s="4">
        <v>4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f t="shared" si="1"/>
        <v>4</v>
      </c>
      <c r="O18" s="3">
        <v>2</v>
      </c>
      <c r="P18" s="3">
        <v>0</v>
      </c>
      <c r="Q18" s="3">
        <v>0</v>
      </c>
      <c r="R18" s="3">
        <v>0</v>
      </c>
      <c r="S18" s="3">
        <v>0</v>
      </c>
      <c r="T18" s="5">
        <f t="shared" si="2"/>
        <v>6</v>
      </c>
    </row>
    <row r="19" spans="1:20" x14ac:dyDescent="0.2">
      <c r="A19" s="3" t="s">
        <v>116</v>
      </c>
      <c r="B19" s="3" t="s">
        <v>69</v>
      </c>
      <c r="C19" s="3" t="s">
        <v>15</v>
      </c>
      <c r="D19" s="6" t="str">
        <f t="shared" si="0"/>
        <v>Declan Downing</v>
      </c>
      <c r="E19" s="8" t="s">
        <v>120</v>
      </c>
      <c r="F19" s="4">
        <v>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4">
        <f t="shared" si="1"/>
        <v>5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5">
        <f t="shared" si="2"/>
        <v>5</v>
      </c>
    </row>
    <row r="20" spans="1:20" x14ac:dyDescent="0.2">
      <c r="A20" s="3" t="s">
        <v>1</v>
      </c>
      <c r="B20" s="3" t="s">
        <v>72</v>
      </c>
      <c r="C20" s="3" t="s">
        <v>17</v>
      </c>
      <c r="D20" s="6" t="str">
        <f t="shared" si="0"/>
        <v>Charlie Elliott</v>
      </c>
      <c r="E20" s="8" t="s">
        <v>123</v>
      </c>
      <c r="F20" s="4"/>
      <c r="G20" s="3">
        <v>2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4">
        <f t="shared" si="1"/>
        <v>4</v>
      </c>
      <c r="O20" s="3">
        <v>0</v>
      </c>
      <c r="P20" s="3">
        <v>0</v>
      </c>
      <c r="Q20" s="3">
        <v>1</v>
      </c>
      <c r="R20" s="3">
        <v>0</v>
      </c>
      <c r="S20" s="3">
        <v>0</v>
      </c>
      <c r="T20" s="5">
        <f t="shared" si="2"/>
        <v>5</v>
      </c>
    </row>
    <row r="21" spans="1:20" x14ac:dyDescent="0.2">
      <c r="A21" s="3" t="s">
        <v>1</v>
      </c>
      <c r="B21" s="3" t="s">
        <v>98</v>
      </c>
      <c r="C21" s="3" t="s">
        <v>52</v>
      </c>
      <c r="D21" s="6" t="str">
        <f t="shared" si="0"/>
        <v>Jesse Webster</v>
      </c>
      <c r="E21" s="8" t="s">
        <v>123</v>
      </c>
      <c r="F21" s="4">
        <v>1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4">
        <f t="shared" si="1"/>
        <v>3</v>
      </c>
      <c r="O21" s="3">
        <v>2</v>
      </c>
      <c r="P21" s="3">
        <v>0</v>
      </c>
      <c r="Q21" s="3">
        <v>0</v>
      </c>
      <c r="R21" s="3">
        <v>0</v>
      </c>
      <c r="S21" s="3">
        <v>0</v>
      </c>
      <c r="T21" s="5">
        <f t="shared" si="2"/>
        <v>5</v>
      </c>
    </row>
    <row r="22" spans="1:20" x14ac:dyDescent="0.2">
      <c r="A22" s="3" t="s">
        <v>1</v>
      </c>
      <c r="B22" s="3" t="s">
        <v>74</v>
      </c>
      <c r="C22" s="3" t="s">
        <v>19</v>
      </c>
      <c r="D22" s="6" t="str">
        <f t="shared" si="0"/>
        <v>Thomas Fox</v>
      </c>
      <c r="E22" s="8" t="s">
        <v>118</v>
      </c>
      <c r="F22" s="4"/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1</v>
      </c>
      <c r="M22" s="3">
        <v>0</v>
      </c>
      <c r="N22" s="4">
        <f t="shared" si="1"/>
        <v>2</v>
      </c>
      <c r="O22" s="3">
        <v>0</v>
      </c>
      <c r="P22" s="3">
        <v>0</v>
      </c>
      <c r="Q22" s="3">
        <v>0</v>
      </c>
      <c r="R22" s="3">
        <v>3</v>
      </c>
      <c r="S22" s="3">
        <v>0</v>
      </c>
      <c r="T22" s="5">
        <f t="shared" si="2"/>
        <v>5</v>
      </c>
    </row>
    <row r="23" spans="1:20" x14ac:dyDescent="0.2">
      <c r="A23" s="3" t="s">
        <v>1</v>
      </c>
      <c r="B23" s="3" t="s">
        <v>63</v>
      </c>
      <c r="C23" s="3" t="s">
        <v>8</v>
      </c>
      <c r="D23" s="6" t="str">
        <f t="shared" si="0"/>
        <v>Luke Cameron</v>
      </c>
      <c r="E23" s="8" t="s">
        <v>121</v>
      </c>
      <c r="F23" s="4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4">
        <f t="shared" si="1"/>
        <v>2</v>
      </c>
      <c r="O23" s="3">
        <v>0</v>
      </c>
      <c r="P23" s="3">
        <v>0</v>
      </c>
      <c r="Q23" s="3">
        <v>0</v>
      </c>
      <c r="R23" s="3">
        <v>3</v>
      </c>
      <c r="S23" s="3">
        <v>0</v>
      </c>
      <c r="T23" s="5">
        <f t="shared" si="2"/>
        <v>5</v>
      </c>
    </row>
    <row r="24" spans="1:20" x14ac:dyDescent="0.2">
      <c r="A24" s="3" t="s">
        <v>1</v>
      </c>
      <c r="B24" s="3" t="s">
        <v>85</v>
      </c>
      <c r="C24" s="3" t="s">
        <v>31</v>
      </c>
      <c r="D24" s="6" t="str">
        <f t="shared" si="0"/>
        <v>Patrick McNamara</v>
      </c>
      <c r="E24" s="8" t="s">
        <v>121</v>
      </c>
      <c r="F24" s="4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4">
        <f t="shared" si="1"/>
        <v>2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  <c r="T24" s="5">
        <f t="shared" si="2"/>
        <v>4</v>
      </c>
    </row>
    <row r="25" spans="1:20" x14ac:dyDescent="0.2">
      <c r="A25" s="3" t="s">
        <v>1</v>
      </c>
      <c r="B25" s="3" t="s">
        <v>91</v>
      </c>
      <c r="C25" s="3" t="s">
        <v>40</v>
      </c>
      <c r="D25" s="6" t="str">
        <f t="shared" si="0"/>
        <v>Zavier Ralphs</v>
      </c>
      <c r="E25" s="8" t="s">
        <v>122</v>
      </c>
      <c r="F25" s="4">
        <v>1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4">
        <f t="shared" si="1"/>
        <v>2</v>
      </c>
      <c r="O25" s="3">
        <v>2</v>
      </c>
      <c r="P25" s="3">
        <v>0</v>
      </c>
      <c r="Q25" s="3">
        <v>0</v>
      </c>
      <c r="R25" s="3">
        <v>0</v>
      </c>
      <c r="S25" s="3">
        <v>0</v>
      </c>
      <c r="T25" s="5">
        <f t="shared" si="2"/>
        <v>4</v>
      </c>
    </row>
    <row r="26" spans="1:20" x14ac:dyDescent="0.2">
      <c r="A26" s="3" t="s">
        <v>1</v>
      </c>
      <c r="B26" s="3" t="s">
        <v>83</v>
      </c>
      <c r="C26" s="3" t="s">
        <v>28</v>
      </c>
      <c r="D26" s="6" t="str">
        <f t="shared" si="0"/>
        <v>Jaxon Kelly</v>
      </c>
      <c r="E26" s="8" t="s">
        <v>121</v>
      </c>
      <c r="F26" s="4"/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4">
        <f t="shared" si="1"/>
        <v>1</v>
      </c>
      <c r="O26" s="3">
        <v>0</v>
      </c>
      <c r="P26" s="3">
        <v>3</v>
      </c>
      <c r="Q26" s="3">
        <v>0</v>
      </c>
      <c r="R26" s="3">
        <v>0</v>
      </c>
      <c r="S26" s="3">
        <v>0</v>
      </c>
      <c r="T26" s="5">
        <f t="shared" si="2"/>
        <v>4</v>
      </c>
    </row>
    <row r="27" spans="1:20" x14ac:dyDescent="0.2">
      <c r="A27" s="3" t="s">
        <v>116</v>
      </c>
      <c r="B27" s="3" t="s">
        <v>60</v>
      </c>
      <c r="C27" s="3" t="s">
        <v>23</v>
      </c>
      <c r="D27" s="6" t="str">
        <f t="shared" si="0"/>
        <v>Alexander Gill</v>
      </c>
      <c r="E27" s="8" t="s">
        <v>118</v>
      </c>
      <c r="F27" s="4">
        <v>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5">
        <f t="shared" si="2"/>
        <v>3</v>
      </c>
    </row>
    <row r="28" spans="1:20" x14ac:dyDescent="0.2">
      <c r="A28" s="3" t="s">
        <v>116</v>
      </c>
      <c r="B28" s="3" t="s">
        <v>71</v>
      </c>
      <c r="C28" s="3" t="s">
        <v>16</v>
      </c>
      <c r="D28" s="6" t="str">
        <f t="shared" si="0"/>
        <v>Oisin Dunne</v>
      </c>
      <c r="E28" s="8" t="s">
        <v>119</v>
      </c>
      <c r="F28" s="4">
        <v>3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4">
        <f t="shared" si="1"/>
        <v>3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5">
        <f t="shared" si="2"/>
        <v>3</v>
      </c>
    </row>
    <row r="29" spans="1:20" x14ac:dyDescent="0.2">
      <c r="A29" s="3" t="s">
        <v>1</v>
      </c>
      <c r="B29" s="3" t="s">
        <v>97</v>
      </c>
      <c r="C29" s="3" t="s">
        <v>52</v>
      </c>
      <c r="D29" s="6" t="str">
        <f t="shared" si="0"/>
        <v>Jamieson Webster</v>
      </c>
      <c r="E29" s="8" t="s">
        <v>118</v>
      </c>
      <c r="F29" s="4"/>
      <c r="G29" s="3">
        <v>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f t="shared" si="1"/>
        <v>3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5">
        <f t="shared" si="2"/>
        <v>3</v>
      </c>
    </row>
    <row r="30" spans="1:20" x14ac:dyDescent="0.2">
      <c r="A30" s="3" t="s">
        <v>1</v>
      </c>
      <c r="B30" s="3" t="s">
        <v>58</v>
      </c>
      <c r="C30" s="3" t="s">
        <v>33</v>
      </c>
      <c r="D30" s="6" t="str">
        <f t="shared" si="0"/>
        <v>Jack Moresi</v>
      </c>
      <c r="E30" s="8" t="s">
        <v>120</v>
      </c>
      <c r="F30" s="4"/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2</v>
      </c>
      <c r="N30" s="4">
        <f t="shared" si="1"/>
        <v>3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5">
        <f t="shared" si="2"/>
        <v>3</v>
      </c>
    </row>
    <row r="31" spans="1:20" x14ac:dyDescent="0.2">
      <c r="A31" s="3" t="s">
        <v>1</v>
      </c>
      <c r="B31" s="3" t="s">
        <v>86</v>
      </c>
      <c r="C31" s="3" t="s">
        <v>32</v>
      </c>
      <c r="D31" s="6" t="str">
        <f t="shared" si="0"/>
        <v>Louis Miller</v>
      </c>
      <c r="E31" s="8" t="s">
        <v>122</v>
      </c>
      <c r="F31" s="4"/>
      <c r="G31" s="3">
        <v>0</v>
      </c>
      <c r="H31" s="3">
        <v>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4">
        <f t="shared" si="1"/>
        <v>3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5">
        <f t="shared" si="2"/>
        <v>3</v>
      </c>
    </row>
    <row r="32" spans="1:20" x14ac:dyDescent="0.2">
      <c r="A32" s="3" t="s">
        <v>1</v>
      </c>
      <c r="B32" s="3" t="s">
        <v>76</v>
      </c>
      <c r="C32" s="3" t="s">
        <v>21</v>
      </c>
      <c r="D32" s="6" t="str">
        <f t="shared" si="0"/>
        <v>Tait Gardiner</v>
      </c>
      <c r="E32" s="8" t="s">
        <v>123</v>
      </c>
      <c r="F32" s="4"/>
      <c r="G32" s="3">
        <v>0</v>
      </c>
      <c r="H32" s="3">
        <v>0</v>
      </c>
      <c r="I32" s="3">
        <v>3</v>
      </c>
      <c r="J32" s="3">
        <v>0</v>
      </c>
      <c r="K32" s="3">
        <v>0</v>
      </c>
      <c r="L32" s="3">
        <v>0</v>
      </c>
      <c r="M32" s="3">
        <v>0</v>
      </c>
      <c r="N32" s="4">
        <f t="shared" si="1"/>
        <v>3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5">
        <f t="shared" si="2"/>
        <v>3</v>
      </c>
    </row>
    <row r="33" spans="1:20" x14ac:dyDescent="0.2">
      <c r="A33" s="3" t="s">
        <v>1</v>
      </c>
      <c r="B33" s="3" t="s">
        <v>66</v>
      </c>
      <c r="C33" s="3" t="s">
        <v>12</v>
      </c>
      <c r="D33" s="6" t="str">
        <f t="shared" si="0"/>
        <v>Riley Davey</v>
      </c>
      <c r="E33" s="8" t="s">
        <v>120</v>
      </c>
      <c r="F33" s="4">
        <v>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4">
        <f t="shared" si="1"/>
        <v>2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  <c r="T33" s="5">
        <f t="shared" si="2"/>
        <v>3</v>
      </c>
    </row>
    <row r="34" spans="1:20" x14ac:dyDescent="0.2">
      <c r="A34" s="3" t="s">
        <v>1</v>
      </c>
      <c r="B34" s="3" t="s">
        <v>75</v>
      </c>
      <c r="C34" s="3" t="s">
        <v>20</v>
      </c>
      <c r="D34" s="6" t="str">
        <f t="shared" ref="D34:D55" si="3">_xlfn.CONCAT(B34," ",C34)</f>
        <v>Liam Fyffe</v>
      </c>
      <c r="E34" s="8" t="s">
        <v>122</v>
      </c>
      <c r="F34" s="4">
        <v>2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f t="shared" ref="N34:N55" si="4">SUM(F34:M34)</f>
        <v>2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5">
        <f t="shared" ref="T34:T55" si="5">SUM(F34:M34,O34:S34)</f>
        <v>3</v>
      </c>
    </row>
    <row r="35" spans="1:20" x14ac:dyDescent="0.2">
      <c r="A35" s="3" t="s">
        <v>1</v>
      </c>
      <c r="B35" s="3" t="s">
        <v>67</v>
      </c>
      <c r="C35" s="3" t="s">
        <v>13</v>
      </c>
      <c r="D35" s="6" t="str">
        <f t="shared" si="3"/>
        <v>William Donnelly</v>
      </c>
      <c r="E35" s="8" t="s">
        <v>119</v>
      </c>
      <c r="F35" s="4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4">
        <f t="shared" si="4"/>
        <v>0</v>
      </c>
      <c r="O35" s="3">
        <v>0</v>
      </c>
      <c r="P35" s="3">
        <v>3</v>
      </c>
      <c r="Q35" s="3">
        <v>0</v>
      </c>
      <c r="R35" s="3">
        <v>0</v>
      </c>
      <c r="S35" s="3">
        <v>0</v>
      </c>
      <c r="T35" s="5">
        <f t="shared" si="5"/>
        <v>3</v>
      </c>
    </row>
    <row r="36" spans="1:20" x14ac:dyDescent="0.2">
      <c r="A36" s="3" t="s">
        <v>1</v>
      </c>
      <c r="B36" s="3" t="s">
        <v>64</v>
      </c>
      <c r="C36" s="3" t="s">
        <v>36</v>
      </c>
      <c r="D36" s="6" t="str">
        <f t="shared" si="3"/>
        <v>Max Nicholas</v>
      </c>
      <c r="E36" s="8" t="s">
        <v>122</v>
      </c>
      <c r="F36" s="4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4">
        <f t="shared" si="4"/>
        <v>0</v>
      </c>
      <c r="O36" s="3">
        <v>3</v>
      </c>
      <c r="P36" s="3">
        <v>0</v>
      </c>
      <c r="Q36" s="3">
        <v>0</v>
      </c>
      <c r="R36" s="3">
        <v>0</v>
      </c>
      <c r="S36" s="3">
        <v>0</v>
      </c>
      <c r="T36" s="5">
        <f t="shared" si="5"/>
        <v>3</v>
      </c>
    </row>
    <row r="37" spans="1:20" x14ac:dyDescent="0.2">
      <c r="A37" s="3" t="s">
        <v>116</v>
      </c>
      <c r="B37" s="3" t="s">
        <v>95</v>
      </c>
      <c r="C37" s="3" t="s">
        <v>49</v>
      </c>
      <c r="D37" s="6" t="str">
        <f t="shared" si="3"/>
        <v>Kingston Uerata</v>
      </c>
      <c r="E37" s="8" t="s">
        <v>118</v>
      </c>
      <c r="F37" s="4">
        <v>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4">
        <f t="shared" si="4"/>
        <v>2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5">
        <f t="shared" si="5"/>
        <v>2</v>
      </c>
    </row>
    <row r="38" spans="1:20" x14ac:dyDescent="0.2">
      <c r="A38" s="3" t="s">
        <v>116</v>
      </c>
      <c r="B38" s="3" t="s">
        <v>92</v>
      </c>
      <c r="C38" s="3" t="s">
        <v>41</v>
      </c>
      <c r="D38" s="6" t="str">
        <f t="shared" si="3"/>
        <v>Arkie Rooke</v>
      </c>
      <c r="E38" s="8" t="s">
        <v>122</v>
      </c>
      <c r="F38" s="4">
        <v>2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4">
        <f t="shared" si="4"/>
        <v>2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5">
        <f t="shared" si="5"/>
        <v>2</v>
      </c>
    </row>
    <row r="39" spans="1:20" x14ac:dyDescent="0.2">
      <c r="A39" s="3" t="s">
        <v>1</v>
      </c>
      <c r="B39" s="3" t="s">
        <v>9</v>
      </c>
      <c r="C39" s="3" t="s">
        <v>5</v>
      </c>
      <c r="D39" s="6" t="str">
        <f t="shared" si="3"/>
        <v>Carter Andrews</v>
      </c>
      <c r="E39" s="8" t="s">
        <v>119</v>
      </c>
      <c r="F39" s="4"/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0</v>
      </c>
      <c r="N39" s="4">
        <f t="shared" si="4"/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5">
        <f t="shared" si="5"/>
        <v>2</v>
      </c>
    </row>
    <row r="40" spans="1:20" x14ac:dyDescent="0.2">
      <c r="A40" s="3" t="s">
        <v>1</v>
      </c>
      <c r="B40" s="3" t="s">
        <v>87</v>
      </c>
      <c r="C40" s="3" t="s">
        <v>34</v>
      </c>
      <c r="D40" s="6" t="str">
        <f t="shared" si="3"/>
        <v>Munaishe Mudoti</v>
      </c>
      <c r="E40" s="8" t="s">
        <v>123</v>
      </c>
      <c r="F40" s="4"/>
      <c r="G40" s="3">
        <v>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4">
        <f t="shared" si="4"/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5">
        <f t="shared" si="5"/>
        <v>2</v>
      </c>
    </row>
    <row r="41" spans="1:20" x14ac:dyDescent="0.2">
      <c r="A41" s="3" t="s">
        <v>1</v>
      </c>
      <c r="B41" s="3" t="s">
        <v>99</v>
      </c>
      <c r="C41" s="3" t="s">
        <v>53</v>
      </c>
      <c r="D41" s="6" t="str">
        <f t="shared" si="3"/>
        <v>Jamison Westley</v>
      </c>
      <c r="E41" s="8" t="s">
        <v>121</v>
      </c>
      <c r="F41" s="4"/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4">
        <f t="shared" si="4"/>
        <v>1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5">
        <f t="shared" si="5"/>
        <v>2</v>
      </c>
    </row>
    <row r="42" spans="1:20" x14ac:dyDescent="0.2">
      <c r="A42" s="3" t="s">
        <v>1</v>
      </c>
      <c r="B42" s="3" t="s">
        <v>77</v>
      </c>
      <c r="C42" s="3" t="s">
        <v>22</v>
      </c>
      <c r="D42" s="6" t="str">
        <f t="shared" si="3"/>
        <v>Mykhail Geary</v>
      </c>
      <c r="E42" s="8" t="s">
        <v>123</v>
      </c>
      <c r="F42" s="4"/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4">
        <f t="shared" si="4"/>
        <v>1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  <c r="T42" s="5">
        <f t="shared" si="5"/>
        <v>2</v>
      </c>
    </row>
    <row r="43" spans="1:20" x14ac:dyDescent="0.2">
      <c r="A43" s="3" t="s">
        <v>1</v>
      </c>
      <c r="B43" s="3" t="s">
        <v>94</v>
      </c>
      <c r="C43" s="3" t="s">
        <v>46</v>
      </c>
      <c r="D43" s="6" t="str">
        <f t="shared" si="3"/>
        <v>Bevan Smart</v>
      </c>
      <c r="E43" s="8" t="s">
        <v>120</v>
      </c>
      <c r="F43" s="4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4">
        <f t="shared" si="4"/>
        <v>0</v>
      </c>
      <c r="O43" s="3">
        <v>0</v>
      </c>
      <c r="P43" s="3">
        <v>2</v>
      </c>
      <c r="Q43" s="3">
        <v>0</v>
      </c>
      <c r="R43" s="3">
        <v>0</v>
      </c>
      <c r="S43" s="3">
        <v>0</v>
      </c>
      <c r="T43" s="5">
        <f t="shared" si="5"/>
        <v>2</v>
      </c>
    </row>
    <row r="44" spans="1:20" x14ac:dyDescent="0.2">
      <c r="A44" s="3" t="s">
        <v>1</v>
      </c>
      <c r="B44" s="3" t="s">
        <v>65</v>
      </c>
      <c r="C44" s="3" t="s">
        <v>11</v>
      </c>
      <c r="D44" s="6" t="str">
        <f t="shared" si="3"/>
        <v>Jett Craig</v>
      </c>
      <c r="E44" s="8" t="s">
        <v>121</v>
      </c>
      <c r="F44" s="4"/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4">
        <f t="shared" si="4"/>
        <v>0</v>
      </c>
      <c r="O44" s="3">
        <v>0</v>
      </c>
      <c r="P44" s="3">
        <v>0</v>
      </c>
      <c r="Q44" s="3">
        <v>2</v>
      </c>
      <c r="R44" s="3">
        <v>0</v>
      </c>
      <c r="S44" s="3">
        <v>0</v>
      </c>
      <c r="T44" s="5">
        <f t="shared" si="5"/>
        <v>2</v>
      </c>
    </row>
    <row r="45" spans="1:20" x14ac:dyDescent="0.2">
      <c r="A45" s="3" t="s">
        <v>1</v>
      </c>
      <c r="B45" s="3" t="s">
        <v>100</v>
      </c>
      <c r="C45" s="3" t="s">
        <v>54</v>
      </c>
      <c r="D45" s="6" t="str">
        <f t="shared" si="3"/>
        <v>Samuel Whitford</v>
      </c>
      <c r="E45" s="8" t="s">
        <v>123</v>
      </c>
      <c r="F45" s="4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4">
        <f t="shared" si="4"/>
        <v>0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5">
        <f t="shared" si="5"/>
        <v>2</v>
      </c>
    </row>
    <row r="46" spans="1:20" x14ac:dyDescent="0.2">
      <c r="A46" s="3" t="s">
        <v>116</v>
      </c>
      <c r="B46" s="3" t="s">
        <v>73</v>
      </c>
      <c r="C46" s="3" t="s">
        <v>18</v>
      </c>
      <c r="D46" s="6" t="str">
        <f t="shared" si="3"/>
        <v>Taj Ferguson</v>
      </c>
      <c r="E46" s="8" t="s">
        <v>118</v>
      </c>
      <c r="F46" s="4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4">
        <f t="shared" si="4"/>
        <v>1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5">
        <f t="shared" si="5"/>
        <v>1</v>
      </c>
    </row>
    <row r="47" spans="1:20" x14ac:dyDescent="0.2">
      <c r="A47" s="3" t="s">
        <v>116</v>
      </c>
      <c r="B47" s="3" t="s">
        <v>59</v>
      </c>
      <c r="C47" s="3" t="s">
        <v>43</v>
      </c>
      <c r="D47" s="6" t="str">
        <f t="shared" si="3"/>
        <v>Cooper Ross</v>
      </c>
      <c r="E47" s="8" t="s">
        <v>119</v>
      </c>
      <c r="F47" s="4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4">
        <f t="shared" si="4"/>
        <v>1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5">
        <f t="shared" si="5"/>
        <v>1</v>
      </c>
    </row>
    <row r="48" spans="1:20" x14ac:dyDescent="0.2">
      <c r="A48" s="3" t="s">
        <v>116</v>
      </c>
      <c r="B48" s="3" t="s">
        <v>96</v>
      </c>
      <c r="C48" s="3" t="s">
        <v>51</v>
      </c>
      <c r="D48" s="6" t="str">
        <f t="shared" si="3"/>
        <v>Drew Warren</v>
      </c>
      <c r="E48" s="8" t="s">
        <v>120</v>
      </c>
      <c r="F48" s="4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4">
        <f t="shared" si="4"/>
        <v>1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5">
        <f t="shared" si="5"/>
        <v>1</v>
      </c>
    </row>
    <row r="49" spans="1:20" x14ac:dyDescent="0.2">
      <c r="A49" s="3" t="s">
        <v>116</v>
      </c>
      <c r="B49" s="3" t="s">
        <v>89</v>
      </c>
      <c r="C49" s="3" t="s">
        <v>48</v>
      </c>
      <c r="D49" s="6" t="str">
        <f t="shared" si="3"/>
        <v>Henry Turnbull</v>
      </c>
      <c r="E49" s="8" t="s">
        <v>122</v>
      </c>
      <c r="F49" s="4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4">
        <f t="shared" si="4"/>
        <v>1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5">
        <f t="shared" si="5"/>
        <v>1</v>
      </c>
    </row>
    <row r="50" spans="1:20" x14ac:dyDescent="0.2">
      <c r="A50" s="3" t="s">
        <v>116</v>
      </c>
      <c r="B50" s="3" t="s">
        <v>84</v>
      </c>
      <c r="C50" s="3" t="s">
        <v>29</v>
      </c>
      <c r="D50" s="6" t="str">
        <f t="shared" si="3"/>
        <v>Flynn Maddren</v>
      </c>
      <c r="E50" s="8" t="s">
        <v>123</v>
      </c>
      <c r="F50" s="4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4">
        <f t="shared" si="4"/>
        <v>1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5">
        <f t="shared" si="5"/>
        <v>1</v>
      </c>
    </row>
    <row r="51" spans="1:20" x14ac:dyDescent="0.2">
      <c r="A51" s="3" t="s">
        <v>1</v>
      </c>
      <c r="B51" s="3" t="s">
        <v>58</v>
      </c>
      <c r="C51" s="3" t="s">
        <v>4</v>
      </c>
      <c r="D51" s="6" t="str">
        <f t="shared" si="3"/>
        <v>Jack Allen</v>
      </c>
      <c r="E51" s="8" t="s">
        <v>119</v>
      </c>
      <c r="F51" s="4"/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4">
        <f t="shared" si="4"/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5">
        <f t="shared" si="5"/>
        <v>1</v>
      </c>
    </row>
    <row r="52" spans="1:20" x14ac:dyDescent="0.2">
      <c r="A52" s="3" t="s">
        <v>1</v>
      </c>
      <c r="B52" s="3" t="s">
        <v>68</v>
      </c>
      <c r="C52" s="3" t="s">
        <v>14</v>
      </c>
      <c r="D52" s="6" t="str">
        <f t="shared" si="3"/>
        <v>Zack Dowdell</v>
      </c>
      <c r="E52" s="8" t="s">
        <v>119</v>
      </c>
      <c r="F52" s="4"/>
      <c r="G52" s="3">
        <v>0</v>
      </c>
      <c r="H52" s="3">
        <v>0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4">
        <f t="shared" si="4"/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5">
        <f t="shared" si="5"/>
        <v>1</v>
      </c>
    </row>
    <row r="53" spans="1:20" x14ac:dyDescent="0.2">
      <c r="A53" s="3" t="s">
        <v>1</v>
      </c>
      <c r="B53" s="3" t="s">
        <v>25</v>
      </c>
      <c r="C53" s="3" t="s">
        <v>37</v>
      </c>
      <c r="D53" s="6" t="str">
        <f t="shared" si="3"/>
        <v>Griffin O’Shea</v>
      </c>
      <c r="E53" s="8" t="s">
        <v>121</v>
      </c>
      <c r="F53" s="4"/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4">
        <f t="shared" si="4"/>
        <v>1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5">
        <f t="shared" si="5"/>
        <v>1</v>
      </c>
    </row>
    <row r="54" spans="1:20" x14ac:dyDescent="0.2">
      <c r="A54" s="3" t="s">
        <v>1</v>
      </c>
      <c r="B54" s="3" t="s">
        <v>59</v>
      </c>
      <c r="C54" s="3" t="s">
        <v>6</v>
      </c>
      <c r="D54" s="6" t="str">
        <f t="shared" si="3"/>
        <v>Cooper Attard</v>
      </c>
      <c r="E54" s="8" t="s">
        <v>120</v>
      </c>
      <c r="F54" s="4"/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4">
        <f t="shared" si="4"/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5">
        <f t="shared" si="5"/>
        <v>1</v>
      </c>
    </row>
    <row r="55" spans="1:20" x14ac:dyDescent="0.2">
      <c r="A55" s="3" t="s">
        <v>1</v>
      </c>
      <c r="B55" s="3" t="s">
        <v>79</v>
      </c>
      <c r="C55" s="3" t="s">
        <v>24</v>
      </c>
      <c r="D55" s="6" t="str">
        <f t="shared" si="3"/>
        <v>Mannix Grieve</v>
      </c>
      <c r="E55" s="8" t="s">
        <v>123</v>
      </c>
      <c r="F55" s="4"/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4">
        <f t="shared" si="4"/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5">
        <f t="shared" si="5"/>
        <v>1</v>
      </c>
    </row>
  </sheetData>
  <autoFilter ref="A1:T55" xr:uid="{00000000-0001-0000-0000-000000000000}">
    <sortState xmlns:xlrd2="http://schemas.microsoft.com/office/spreadsheetml/2017/richdata2" ref="A2:T55">
      <sortCondition descending="1" ref="T1:T55"/>
    </sortState>
  </autoFilter>
  <printOptions horizontalCentered="1"/>
  <pageMargins left="0.25" right="0.25" top="0.75" bottom="0.75" header="0.3" footer="0.3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7FBA-5DF1-D74B-9F2B-A6BD97CA81AD}">
  <dimension ref="A1:T55"/>
  <sheetViews>
    <sheetView tabSelected="1" topLeftCell="D1" workbookViewId="0">
      <pane ySplit="1" topLeftCell="A2" activePane="bottomLeft" state="frozen"/>
      <selection pane="bottomLeft" activeCell="V13" sqref="V13"/>
    </sheetView>
  </sheetViews>
  <sheetFormatPr baseColWidth="10" defaultColWidth="9.33203125" defaultRowHeight="15" x14ac:dyDescent="0.2"/>
  <cols>
    <col min="1" max="1" width="24.5" style="2" hidden="1" customWidth="1"/>
    <col min="2" max="2" width="13.33203125" style="2" hidden="1" customWidth="1"/>
    <col min="3" max="3" width="15" style="2" hidden="1" customWidth="1"/>
    <col min="4" max="4" width="15.1640625" style="2" bestFit="1" customWidth="1"/>
    <col min="5" max="5" width="14.33203125" style="2" bestFit="1" customWidth="1"/>
    <col min="6" max="6" width="9.33203125" style="5" customWidth="1"/>
    <col min="7" max="11" width="7.33203125" style="2" customWidth="1"/>
    <col min="12" max="13" width="8.33203125" style="2" customWidth="1"/>
    <col min="14" max="14" width="9.6640625" style="5" hidden="1" customWidth="1"/>
    <col min="15" max="17" width="8.33203125" style="2" customWidth="1"/>
    <col min="18" max="19" width="8.33203125" style="2" bestFit="1" customWidth="1"/>
    <col min="20" max="20" width="9.6640625" style="9" bestFit="1" customWidth="1"/>
    <col min="21" max="16384" width="9.33203125" style="2"/>
  </cols>
  <sheetData>
    <row r="1" spans="1:20" x14ac:dyDescent="0.2">
      <c r="A1" s="1" t="s">
        <v>0</v>
      </c>
      <c r="B1" s="1" t="s">
        <v>57</v>
      </c>
      <c r="C1" s="1" t="s">
        <v>3</v>
      </c>
      <c r="D1" s="7"/>
      <c r="E1" s="1" t="s">
        <v>2</v>
      </c>
      <c r="F1" s="1" t="s">
        <v>117</v>
      </c>
      <c r="G1" s="1" t="s">
        <v>103</v>
      </c>
      <c r="H1" s="1" t="s">
        <v>104</v>
      </c>
      <c r="I1" s="1" t="s">
        <v>105</v>
      </c>
      <c r="J1" s="1" t="s">
        <v>106</v>
      </c>
      <c r="K1" s="1" t="s">
        <v>107</v>
      </c>
      <c r="L1" s="1" t="s">
        <v>108</v>
      </c>
      <c r="M1" s="1" t="s">
        <v>109</v>
      </c>
      <c r="N1" s="1" t="s">
        <v>115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">
      <c r="A2" s="3" t="s">
        <v>1</v>
      </c>
      <c r="B2" s="3" t="s">
        <v>101</v>
      </c>
      <c r="C2" s="3" t="s">
        <v>55</v>
      </c>
      <c r="D2" s="6" t="str">
        <f t="shared" ref="D2:D33" si="0">_xlfn.CONCAT(B2," ",C2)</f>
        <v>Logan Wilson</v>
      </c>
      <c r="E2" s="8" t="s">
        <v>118</v>
      </c>
      <c r="F2" s="3">
        <v>2</v>
      </c>
      <c r="G2" s="3">
        <v>0</v>
      </c>
      <c r="H2" s="3">
        <v>2</v>
      </c>
      <c r="I2" s="3">
        <v>0</v>
      </c>
      <c r="J2" s="3">
        <v>3</v>
      </c>
      <c r="K2" s="3">
        <v>0</v>
      </c>
      <c r="L2" s="3">
        <v>3</v>
      </c>
      <c r="M2" s="3">
        <v>0</v>
      </c>
      <c r="N2" s="3">
        <f t="shared" ref="N2:N33" si="1">SUM(F2:M2)</f>
        <v>10</v>
      </c>
      <c r="O2" s="3">
        <v>3</v>
      </c>
      <c r="P2" s="3">
        <v>0</v>
      </c>
      <c r="Q2" s="3">
        <v>0</v>
      </c>
      <c r="R2" s="3">
        <v>1</v>
      </c>
      <c r="S2" s="3">
        <v>3</v>
      </c>
      <c r="T2" s="9">
        <f t="shared" ref="T2:T33" si="2">SUM(F2:M2,O2:S2)</f>
        <v>17</v>
      </c>
    </row>
    <row r="3" spans="1:20" x14ac:dyDescent="0.2">
      <c r="A3" s="3" t="s">
        <v>1</v>
      </c>
      <c r="B3" s="3" t="s">
        <v>70</v>
      </c>
      <c r="C3" s="3" t="s">
        <v>32</v>
      </c>
      <c r="D3" s="6" t="str">
        <f t="shared" si="0"/>
        <v>Harry Miller</v>
      </c>
      <c r="E3" s="8" t="s">
        <v>118</v>
      </c>
      <c r="F3" s="3">
        <v>3</v>
      </c>
      <c r="G3" s="3">
        <v>0</v>
      </c>
      <c r="H3" s="3">
        <v>0</v>
      </c>
      <c r="I3" s="3">
        <v>0</v>
      </c>
      <c r="J3" s="3">
        <v>2</v>
      </c>
      <c r="K3" s="3">
        <v>0</v>
      </c>
      <c r="L3" s="3">
        <v>0</v>
      </c>
      <c r="M3" s="3">
        <v>0</v>
      </c>
      <c r="N3" s="3">
        <f t="shared" si="1"/>
        <v>5</v>
      </c>
      <c r="O3" s="3">
        <v>0</v>
      </c>
      <c r="P3" s="3">
        <v>0</v>
      </c>
      <c r="Q3" s="3">
        <v>2</v>
      </c>
      <c r="R3" s="3">
        <v>2</v>
      </c>
      <c r="S3" s="3">
        <v>2</v>
      </c>
      <c r="T3" s="9">
        <f t="shared" si="2"/>
        <v>11</v>
      </c>
    </row>
    <row r="4" spans="1:20" x14ac:dyDescent="0.2">
      <c r="A4" s="3" t="s">
        <v>1</v>
      </c>
      <c r="B4" s="3" t="s">
        <v>74</v>
      </c>
      <c r="C4" s="3" t="s">
        <v>19</v>
      </c>
      <c r="D4" s="6" t="str">
        <f t="shared" si="0"/>
        <v>Thomas Fox</v>
      </c>
      <c r="E4" s="8" t="s">
        <v>118</v>
      </c>
      <c r="F4" s="3"/>
      <c r="G4" s="3">
        <v>0</v>
      </c>
      <c r="H4" s="3">
        <v>0</v>
      </c>
      <c r="I4" s="3">
        <v>0</v>
      </c>
      <c r="J4" s="3">
        <v>0</v>
      </c>
      <c r="K4" s="3">
        <v>1</v>
      </c>
      <c r="L4" s="3">
        <v>1</v>
      </c>
      <c r="M4" s="3">
        <v>0</v>
      </c>
      <c r="N4" s="3">
        <f t="shared" si="1"/>
        <v>2</v>
      </c>
      <c r="O4" s="3">
        <v>0</v>
      </c>
      <c r="P4" s="3">
        <v>0</v>
      </c>
      <c r="Q4" s="3">
        <v>0</v>
      </c>
      <c r="R4" s="3">
        <v>3</v>
      </c>
      <c r="S4" s="3">
        <v>0</v>
      </c>
      <c r="T4" s="9">
        <f t="shared" si="2"/>
        <v>5</v>
      </c>
    </row>
    <row r="5" spans="1:20" x14ac:dyDescent="0.2">
      <c r="A5" s="3" t="s">
        <v>116</v>
      </c>
      <c r="B5" s="3" t="s">
        <v>60</v>
      </c>
      <c r="C5" s="3" t="s">
        <v>23</v>
      </c>
      <c r="D5" s="6" t="str">
        <f t="shared" si="0"/>
        <v>Alexander Gill</v>
      </c>
      <c r="E5" s="8" t="s">
        <v>118</v>
      </c>
      <c r="F5" s="3">
        <v>3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3">
        <f t="shared" si="1"/>
        <v>3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9">
        <f t="shared" si="2"/>
        <v>3</v>
      </c>
    </row>
    <row r="6" spans="1:20" x14ac:dyDescent="0.2">
      <c r="A6" s="3" t="s">
        <v>1</v>
      </c>
      <c r="B6" s="3" t="s">
        <v>97</v>
      </c>
      <c r="C6" s="3" t="s">
        <v>52</v>
      </c>
      <c r="D6" s="6" t="str">
        <f t="shared" si="0"/>
        <v>Jamieson Webster</v>
      </c>
      <c r="E6" s="8" t="s">
        <v>118</v>
      </c>
      <c r="F6" s="3"/>
      <c r="G6" s="3">
        <v>3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3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9">
        <f t="shared" si="2"/>
        <v>3</v>
      </c>
    </row>
    <row r="7" spans="1:20" x14ac:dyDescent="0.2">
      <c r="A7" s="3" t="s">
        <v>116</v>
      </c>
      <c r="B7" s="3" t="s">
        <v>95</v>
      </c>
      <c r="C7" s="3" t="s">
        <v>49</v>
      </c>
      <c r="D7" s="6" t="str">
        <f t="shared" si="0"/>
        <v>Kingston Uerata</v>
      </c>
      <c r="E7" s="8" t="s">
        <v>118</v>
      </c>
      <c r="F7" s="3">
        <v>2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3">
        <f t="shared" si="1"/>
        <v>2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9">
        <f t="shared" si="2"/>
        <v>2</v>
      </c>
    </row>
    <row r="8" spans="1:20" x14ac:dyDescent="0.2">
      <c r="A8" s="3" t="s">
        <v>116</v>
      </c>
      <c r="B8" s="3" t="s">
        <v>73</v>
      </c>
      <c r="C8" s="3" t="s">
        <v>18</v>
      </c>
      <c r="D8" s="6" t="str">
        <f t="shared" si="0"/>
        <v>Taj Ferguson</v>
      </c>
      <c r="E8" s="8" t="s">
        <v>118</v>
      </c>
      <c r="F8" s="3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3">
        <f t="shared" si="1"/>
        <v>1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9">
        <f t="shared" si="2"/>
        <v>1</v>
      </c>
    </row>
    <row r="9" spans="1:20" x14ac:dyDescent="0.2">
      <c r="A9" s="3" t="s">
        <v>1</v>
      </c>
      <c r="B9" s="3" t="s">
        <v>93</v>
      </c>
      <c r="C9" s="3" t="s">
        <v>45</v>
      </c>
      <c r="D9" s="6" t="str">
        <f t="shared" si="0"/>
        <v>Mack Skinner</v>
      </c>
      <c r="E9" s="8" t="s">
        <v>119</v>
      </c>
      <c r="F9" s="3">
        <v>8</v>
      </c>
      <c r="G9" s="3">
        <v>0</v>
      </c>
      <c r="H9" s="3">
        <v>0</v>
      </c>
      <c r="I9" s="3">
        <v>2</v>
      </c>
      <c r="J9" s="3">
        <v>0</v>
      </c>
      <c r="K9" s="3">
        <v>3</v>
      </c>
      <c r="L9" s="3">
        <v>0</v>
      </c>
      <c r="M9" s="3">
        <v>0</v>
      </c>
      <c r="N9" s="3">
        <f t="shared" si="1"/>
        <v>13</v>
      </c>
      <c r="O9" s="3">
        <v>0</v>
      </c>
      <c r="P9" s="3">
        <v>0</v>
      </c>
      <c r="Q9" s="3">
        <v>1</v>
      </c>
      <c r="R9" s="3">
        <v>0</v>
      </c>
      <c r="S9" s="3">
        <v>0</v>
      </c>
      <c r="T9" s="9">
        <f t="shared" si="2"/>
        <v>14</v>
      </c>
    </row>
    <row r="10" spans="1:20" x14ac:dyDescent="0.2">
      <c r="A10" s="3" t="s">
        <v>1</v>
      </c>
      <c r="B10" s="3" t="s">
        <v>62</v>
      </c>
      <c r="C10" s="3" t="s">
        <v>7</v>
      </c>
      <c r="D10" s="6" t="str">
        <f t="shared" si="0"/>
        <v>Billy Buhagiar</v>
      </c>
      <c r="E10" s="8" t="s">
        <v>119</v>
      </c>
      <c r="F10" s="3">
        <v>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1"/>
        <v>6</v>
      </c>
      <c r="O10" s="3">
        <v>0</v>
      </c>
      <c r="P10" s="3">
        <v>0</v>
      </c>
      <c r="Q10" s="3">
        <v>3</v>
      </c>
      <c r="R10" s="3">
        <v>0</v>
      </c>
      <c r="S10" s="3">
        <v>0</v>
      </c>
      <c r="T10" s="9">
        <f t="shared" si="2"/>
        <v>9</v>
      </c>
    </row>
    <row r="11" spans="1:20" x14ac:dyDescent="0.2">
      <c r="A11" s="3" t="s">
        <v>1</v>
      </c>
      <c r="B11" s="3" t="s">
        <v>78</v>
      </c>
      <c r="C11" s="3" t="s">
        <v>42</v>
      </c>
      <c r="D11" s="6" t="str">
        <f t="shared" si="0"/>
        <v>Jake Rosa</v>
      </c>
      <c r="E11" s="8" t="s">
        <v>119</v>
      </c>
      <c r="F11" s="3">
        <v>3</v>
      </c>
      <c r="G11" s="3">
        <v>0</v>
      </c>
      <c r="H11" s="3">
        <v>0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f t="shared" si="1"/>
        <v>6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9">
        <f t="shared" si="2"/>
        <v>7</v>
      </c>
    </row>
    <row r="12" spans="1:20" x14ac:dyDescent="0.2">
      <c r="A12" s="3" t="s">
        <v>1</v>
      </c>
      <c r="B12" s="3" t="s">
        <v>67</v>
      </c>
      <c r="C12" s="3" t="s">
        <v>13</v>
      </c>
      <c r="D12" s="6" t="str">
        <f t="shared" si="0"/>
        <v>William Donnelly</v>
      </c>
      <c r="E12" s="8" t="s">
        <v>119</v>
      </c>
      <c r="F12" s="3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1"/>
        <v>0</v>
      </c>
      <c r="O12" s="3">
        <v>0</v>
      </c>
      <c r="P12" s="3">
        <v>3</v>
      </c>
      <c r="Q12" s="3">
        <v>0</v>
      </c>
      <c r="R12" s="3">
        <v>0</v>
      </c>
      <c r="S12" s="3">
        <v>0</v>
      </c>
      <c r="T12" s="9">
        <f t="shared" si="2"/>
        <v>3</v>
      </c>
    </row>
    <row r="13" spans="1:20" x14ac:dyDescent="0.2">
      <c r="A13" s="3" t="s">
        <v>116</v>
      </c>
      <c r="B13" s="3" t="s">
        <v>71</v>
      </c>
      <c r="C13" s="3" t="s">
        <v>16</v>
      </c>
      <c r="D13" s="6" t="str">
        <f t="shared" si="0"/>
        <v>Oisin Dunne</v>
      </c>
      <c r="E13" s="8" t="s">
        <v>119</v>
      </c>
      <c r="F13" s="3">
        <v>3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3">
        <f t="shared" si="1"/>
        <v>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9">
        <f t="shared" si="2"/>
        <v>3</v>
      </c>
    </row>
    <row r="14" spans="1:20" x14ac:dyDescent="0.2">
      <c r="A14" s="3" t="s">
        <v>1</v>
      </c>
      <c r="B14" s="3" t="s">
        <v>9</v>
      </c>
      <c r="C14" s="3" t="s">
        <v>5</v>
      </c>
      <c r="D14" s="6" t="str">
        <f t="shared" si="0"/>
        <v>Carter Andrews</v>
      </c>
      <c r="E14" s="8" t="s">
        <v>119</v>
      </c>
      <c r="F14" s="3"/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0</v>
      </c>
      <c r="M14" s="3">
        <v>0</v>
      </c>
      <c r="N14" s="3">
        <f t="shared" si="1"/>
        <v>2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9">
        <f t="shared" si="2"/>
        <v>2</v>
      </c>
    </row>
    <row r="15" spans="1:20" x14ac:dyDescent="0.2">
      <c r="A15" s="3" t="s">
        <v>1</v>
      </c>
      <c r="B15" s="3" t="s">
        <v>58</v>
      </c>
      <c r="C15" s="3" t="s">
        <v>4</v>
      </c>
      <c r="D15" s="6" t="str">
        <f t="shared" si="0"/>
        <v>Jack Allen</v>
      </c>
      <c r="E15" s="8" t="s">
        <v>119</v>
      </c>
      <c r="F15" s="3"/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f t="shared" si="1"/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9">
        <f t="shared" si="2"/>
        <v>1</v>
      </c>
    </row>
    <row r="16" spans="1:20" x14ac:dyDescent="0.2">
      <c r="A16" s="3" t="s">
        <v>1</v>
      </c>
      <c r="B16" s="3" t="s">
        <v>68</v>
      </c>
      <c r="C16" s="3" t="s">
        <v>14</v>
      </c>
      <c r="D16" s="6" t="str">
        <f t="shared" si="0"/>
        <v>Zack Dowdell</v>
      </c>
      <c r="E16" s="8" t="s">
        <v>119</v>
      </c>
      <c r="F16" s="3"/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f t="shared" si="1"/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9">
        <f t="shared" si="2"/>
        <v>1</v>
      </c>
    </row>
    <row r="17" spans="1:20" x14ac:dyDescent="0.2">
      <c r="A17" s="3" t="s">
        <v>116</v>
      </c>
      <c r="B17" s="3" t="s">
        <v>59</v>
      </c>
      <c r="C17" s="3" t="s">
        <v>43</v>
      </c>
      <c r="D17" s="6" t="str">
        <f t="shared" si="0"/>
        <v>Cooper Ross</v>
      </c>
      <c r="E17" s="8" t="s">
        <v>119</v>
      </c>
      <c r="F17" s="3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">
        <f t="shared" si="1"/>
        <v>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9">
        <f t="shared" si="2"/>
        <v>1</v>
      </c>
    </row>
    <row r="18" spans="1:20" x14ac:dyDescent="0.2">
      <c r="A18" s="3" t="s">
        <v>1</v>
      </c>
      <c r="B18" s="3" t="s">
        <v>102</v>
      </c>
      <c r="C18" s="3" t="s">
        <v>56</v>
      </c>
      <c r="D18" s="6" t="str">
        <f t="shared" si="0"/>
        <v>Joel Wittingslow</v>
      </c>
      <c r="E18" s="8" t="s">
        <v>120</v>
      </c>
      <c r="F18" s="3">
        <v>4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1"/>
        <v>4</v>
      </c>
      <c r="O18" s="3">
        <v>2</v>
      </c>
      <c r="P18" s="3">
        <v>0</v>
      </c>
      <c r="Q18" s="3">
        <v>0</v>
      </c>
      <c r="R18" s="3">
        <v>0</v>
      </c>
      <c r="S18" s="3">
        <v>0</v>
      </c>
      <c r="T18" s="9">
        <f t="shared" si="2"/>
        <v>6</v>
      </c>
    </row>
    <row r="19" spans="1:20" x14ac:dyDescent="0.2">
      <c r="A19" s="3" t="s">
        <v>116</v>
      </c>
      <c r="B19" s="3" t="s">
        <v>69</v>
      </c>
      <c r="C19" s="3" t="s">
        <v>15</v>
      </c>
      <c r="D19" s="6" t="str">
        <f t="shared" si="0"/>
        <v>Declan Downing</v>
      </c>
      <c r="E19" s="8" t="s">
        <v>120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">
        <f t="shared" si="1"/>
        <v>5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9">
        <f t="shared" si="2"/>
        <v>5</v>
      </c>
    </row>
    <row r="20" spans="1:20" x14ac:dyDescent="0.2">
      <c r="A20" s="3" t="s">
        <v>1</v>
      </c>
      <c r="B20" s="3" t="s">
        <v>66</v>
      </c>
      <c r="C20" s="3" t="s">
        <v>12</v>
      </c>
      <c r="D20" s="6" t="str">
        <f t="shared" si="0"/>
        <v>Riley Davey</v>
      </c>
      <c r="E20" s="8" t="s">
        <v>120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1"/>
        <v>2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  <c r="T20" s="9">
        <f t="shared" si="2"/>
        <v>3</v>
      </c>
    </row>
    <row r="21" spans="1:20" x14ac:dyDescent="0.2">
      <c r="A21" s="3" t="s">
        <v>1</v>
      </c>
      <c r="B21" s="3" t="s">
        <v>58</v>
      </c>
      <c r="C21" s="3" t="s">
        <v>33</v>
      </c>
      <c r="D21" s="6" t="str">
        <f t="shared" si="0"/>
        <v>Jack Moresi</v>
      </c>
      <c r="E21" s="8" t="s">
        <v>120</v>
      </c>
      <c r="F21" s="3"/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2</v>
      </c>
      <c r="N21" s="3">
        <f t="shared" si="1"/>
        <v>3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9">
        <f t="shared" si="2"/>
        <v>3</v>
      </c>
    </row>
    <row r="22" spans="1:20" x14ac:dyDescent="0.2">
      <c r="A22" s="3" t="s">
        <v>1</v>
      </c>
      <c r="B22" s="3" t="s">
        <v>94</v>
      </c>
      <c r="C22" s="3" t="s">
        <v>46</v>
      </c>
      <c r="D22" s="6" t="str">
        <f t="shared" si="0"/>
        <v>Bevan Smart</v>
      </c>
      <c r="E22" s="8" t="s">
        <v>120</v>
      </c>
      <c r="F22" s="3"/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1"/>
        <v>0</v>
      </c>
      <c r="O22" s="3">
        <v>0</v>
      </c>
      <c r="P22" s="3">
        <v>2</v>
      </c>
      <c r="Q22" s="3">
        <v>0</v>
      </c>
      <c r="R22" s="3">
        <v>0</v>
      </c>
      <c r="S22" s="3">
        <v>0</v>
      </c>
      <c r="T22" s="9">
        <f t="shared" si="2"/>
        <v>2</v>
      </c>
    </row>
    <row r="23" spans="1:20" x14ac:dyDescent="0.2">
      <c r="A23" s="3" t="s">
        <v>1</v>
      </c>
      <c r="B23" s="3" t="s">
        <v>59</v>
      </c>
      <c r="C23" s="3" t="s">
        <v>6</v>
      </c>
      <c r="D23" s="6" t="str">
        <f t="shared" si="0"/>
        <v>Cooper Attard</v>
      </c>
      <c r="E23" s="8" t="s">
        <v>120</v>
      </c>
      <c r="F23" s="3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1"/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9">
        <f t="shared" si="2"/>
        <v>1</v>
      </c>
    </row>
    <row r="24" spans="1:20" x14ac:dyDescent="0.2">
      <c r="A24" s="3" t="s">
        <v>116</v>
      </c>
      <c r="B24" s="3" t="s">
        <v>96</v>
      </c>
      <c r="C24" s="3" t="s">
        <v>51</v>
      </c>
      <c r="D24" s="6" t="str">
        <f t="shared" si="0"/>
        <v>Drew Warren</v>
      </c>
      <c r="E24" s="8" t="s">
        <v>120</v>
      </c>
      <c r="F24" s="3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f t="shared" si="1"/>
        <v>1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9">
        <f t="shared" si="2"/>
        <v>1</v>
      </c>
    </row>
    <row r="25" spans="1:20" x14ac:dyDescent="0.2">
      <c r="A25" s="3" t="s">
        <v>1</v>
      </c>
      <c r="B25" s="3" t="s">
        <v>66</v>
      </c>
      <c r="C25" s="3" t="s">
        <v>47</v>
      </c>
      <c r="D25" s="6" t="str">
        <f t="shared" si="0"/>
        <v>Riley Travaglia</v>
      </c>
      <c r="E25" s="8" t="s">
        <v>121</v>
      </c>
      <c r="F25" s="3">
        <v>4</v>
      </c>
      <c r="G25" s="3">
        <v>3</v>
      </c>
      <c r="H25" s="3">
        <v>1</v>
      </c>
      <c r="I25" s="3">
        <v>3</v>
      </c>
      <c r="J25" s="3">
        <v>3</v>
      </c>
      <c r="K25" s="3">
        <v>2</v>
      </c>
      <c r="L25" s="3">
        <v>0</v>
      </c>
      <c r="M25" s="3">
        <v>2</v>
      </c>
      <c r="N25" s="3">
        <f t="shared" si="1"/>
        <v>18</v>
      </c>
      <c r="O25" s="3">
        <v>0</v>
      </c>
      <c r="P25" s="3">
        <v>0</v>
      </c>
      <c r="Q25" s="3">
        <v>0</v>
      </c>
      <c r="R25" s="3">
        <v>1</v>
      </c>
      <c r="S25" s="3">
        <v>1</v>
      </c>
      <c r="T25" s="9">
        <f t="shared" si="2"/>
        <v>20</v>
      </c>
    </row>
    <row r="26" spans="1:20" x14ac:dyDescent="0.2">
      <c r="A26" s="3" t="s">
        <v>1</v>
      </c>
      <c r="B26" s="3" t="s">
        <v>64</v>
      </c>
      <c r="C26" s="3" t="s">
        <v>10</v>
      </c>
      <c r="D26" s="6" t="str">
        <f t="shared" si="0"/>
        <v>Max Connick</v>
      </c>
      <c r="E26" s="8" t="s">
        <v>121</v>
      </c>
      <c r="F26" s="3">
        <v>3</v>
      </c>
      <c r="G26" s="3">
        <v>2</v>
      </c>
      <c r="H26" s="3">
        <v>0</v>
      </c>
      <c r="I26" s="3">
        <v>0</v>
      </c>
      <c r="J26" s="3">
        <v>2</v>
      </c>
      <c r="K26" s="3">
        <v>3</v>
      </c>
      <c r="L26" s="3">
        <v>3</v>
      </c>
      <c r="M26" s="3">
        <v>3</v>
      </c>
      <c r="N26" s="3">
        <f t="shared" si="1"/>
        <v>16</v>
      </c>
      <c r="O26" s="3">
        <v>0</v>
      </c>
      <c r="P26" s="3">
        <v>1</v>
      </c>
      <c r="Q26" s="3">
        <v>0</v>
      </c>
      <c r="R26" s="3">
        <v>0</v>
      </c>
      <c r="S26" s="3">
        <v>2</v>
      </c>
      <c r="T26" s="9">
        <f t="shared" si="2"/>
        <v>19</v>
      </c>
    </row>
    <row r="27" spans="1:20" x14ac:dyDescent="0.2">
      <c r="A27" s="3" t="s">
        <v>1</v>
      </c>
      <c r="B27" s="3" t="s">
        <v>36</v>
      </c>
      <c r="C27" s="3" t="s">
        <v>27</v>
      </c>
      <c r="D27" s="6" t="str">
        <f t="shared" si="0"/>
        <v>Nicholas Harvey</v>
      </c>
      <c r="E27" s="8" t="s">
        <v>121</v>
      </c>
      <c r="F27" s="3">
        <v>6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f t="shared" si="1"/>
        <v>10</v>
      </c>
      <c r="O27" s="3">
        <v>0</v>
      </c>
      <c r="P27" s="3">
        <v>0</v>
      </c>
      <c r="Q27" s="3">
        <v>0</v>
      </c>
      <c r="R27" s="3">
        <v>2</v>
      </c>
      <c r="S27" s="3">
        <v>3</v>
      </c>
      <c r="T27" s="9">
        <f t="shared" si="2"/>
        <v>15</v>
      </c>
    </row>
    <row r="28" spans="1:20" x14ac:dyDescent="0.2">
      <c r="A28" s="3" t="s">
        <v>1</v>
      </c>
      <c r="B28" s="3" t="s">
        <v>67</v>
      </c>
      <c r="C28" s="3" t="s">
        <v>39</v>
      </c>
      <c r="D28" s="6" t="str">
        <f t="shared" si="0"/>
        <v>William Petersen</v>
      </c>
      <c r="E28" s="8" t="s">
        <v>121</v>
      </c>
      <c r="F28" s="3">
        <v>5</v>
      </c>
      <c r="G28" s="3">
        <v>0</v>
      </c>
      <c r="H28" s="3">
        <v>0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f t="shared" si="1"/>
        <v>7</v>
      </c>
      <c r="O28" s="3">
        <v>1</v>
      </c>
      <c r="P28" s="3">
        <v>0</v>
      </c>
      <c r="Q28" s="3">
        <v>3</v>
      </c>
      <c r="R28" s="3">
        <v>0</v>
      </c>
      <c r="S28" s="3">
        <v>0</v>
      </c>
      <c r="T28" s="9">
        <f t="shared" si="2"/>
        <v>11</v>
      </c>
    </row>
    <row r="29" spans="1:20" x14ac:dyDescent="0.2">
      <c r="A29" s="3" t="s">
        <v>1</v>
      </c>
      <c r="B29" s="3" t="s">
        <v>63</v>
      </c>
      <c r="C29" s="3" t="s">
        <v>8</v>
      </c>
      <c r="D29" s="6" t="str">
        <f t="shared" si="0"/>
        <v>Luke Cameron</v>
      </c>
      <c r="E29" s="8" t="s">
        <v>121</v>
      </c>
      <c r="F29" s="3"/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f t="shared" si="1"/>
        <v>2</v>
      </c>
      <c r="O29" s="3">
        <v>0</v>
      </c>
      <c r="P29" s="3">
        <v>0</v>
      </c>
      <c r="Q29" s="3">
        <v>0</v>
      </c>
      <c r="R29" s="3">
        <v>3</v>
      </c>
      <c r="S29" s="3">
        <v>0</v>
      </c>
      <c r="T29" s="9">
        <f t="shared" si="2"/>
        <v>5</v>
      </c>
    </row>
    <row r="30" spans="1:20" x14ac:dyDescent="0.2">
      <c r="A30" s="3" t="s">
        <v>1</v>
      </c>
      <c r="B30" s="3" t="s">
        <v>83</v>
      </c>
      <c r="C30" s="3" t="s">
        <v>28</v>
      </c>
      <c r="D30" s="6" t="str">
        <f t="shared" si="0"/>
        <v>Jaxon Kelly</v>
      </c>
      <c r="E30" s="8" t="s">
        <v>121</v>
      </c>
      <c r="F30" s="3"/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f t="shared" si="1"/>
        <v>1</v>
      </c>
      <c r="O30" s="3">
        <v>0</v>
      </c>
      <c r="P30" s="3">
        <v>3</v>
      </c>
      <c r="Q30" s="3">
        <v>0</v>
      </c>
      <c r="R30" s="3">
        <v>0</v>
      </c>
      <c r="S30" s="3">
        <v>0</v>
      </c>
      <c r="T30" s="9">
        <f t="shared" si="2"/>
        <v>4</v>
      </c>
    </row>
    <row r="31" spans="1:20" x14ac:dyDescent="0.2">
      <c r="A31" s="3" t="s">
        <v>1</v>
      </c>
      <c r="B31" s="3" t="s">
        <v>85</v>
      </c>
      <c r="C31" s="3" t="s">
        <v>31</v>
      </c>
      <c r="D31" s="6" t="str">
        <f t="shared" si="0"/>
        <v>Patrick McNamara</v>
      </c>
      <c r="E31" s="8" t="s">
        <v>121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f t="shared" si="1"/>
        <v>2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9">
        <f t="shared" si="2"/>
        <v>4</v>
      </c>
    </row>
    <row r="32" spans="1:20" x14ac:dyDescent="0.2">
      <c r="A32" s="3" t="s">
        <v>1</v>
      </c>
      <c r="B32" s="3" t="s">
        <v>65</v>
      </c>
      <c r="C32" s="3" t="s">
        <v>11</v>
      </c>
      <c r="D32" s="6" t="str">
        <f t="shared" si="0"/>
        <v>Jett Craig</v>
      </c>
      <c r="E32" s="8" t="s">
        <v>121</v>
      </c>
      <c r="F32" s="3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f t="shared" si="1"/>
        <v>0</v>
      </c>
      <c r="O32" s="3">
        <v>0</v>
      </c>
      <c r="P32" s="3">
        <v>0</v>
      </c>
      <c r="Q32" s="3">
        <v>2</v>
      </c>
      <c r="R32" s="3">
        <v>0</v>
      </c>
      <c r="S32" s="3">
        <v>0</v>
      </c>
      <c r="T32" s="9">
        <f t="shared" si="2"/>
        <v>2</v>
      </c>
    </row>
    <row r="33" spans="1:20" x14ac:dyDescent="0.2">
      <c r="A33" s="3" t="s">
        <v>1</v>
      </c>
      <c r="B33" s="3" t="s">
        <v>99</v>
      </c>
      <c r="C33" s="3" t="s">
        <v>53</v>
      </c>
      <c r="D33" s="6" t="str">
        <f t="shared" si="0"/>
        <v>Jamison Westley</v>
      </c>
      <c r="E33" s="8" t="s">
        <v>121</v>
      </c>
      <c r="F33" s="3"/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f t="shared" si="1"/>
        <v>1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9">
        <f t="shared" si="2"/>
        <v>2</v>
      </c>
    </row>
    <row r="34" spans="1:20" x14ac:dyDescent="0.2">
      <c r="A34" s="3" t="s">
        <v>1</v>
      </c>
      <c r="B34" s="3" t="s">
        <v>25</v>
      </c>
      <c r="C34" s="3" t="s">
        <v>37</v>
      </c>
      <c r="D34" s="6" t="str">
        <f t="shared" ref="D34:D55" si="3">_xlfn.CONCAT(B34," ",C34)</f>
        <v>Griffin O’Shea</v>
      </c>
      <c r="E34" s="8" t="s">
        <v>121</v>
      </c>
      <c r="F34" s="3"/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ref="N34:N55" si="4">SUM(F34:M34)</f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9">
        <f t="shared" ref="T34:T55" si="5">SUM(F34:M34,O34:S34)</f>
        <v>1</v>
      </c>
    </row>
    <row r="35" spans="1:20" x14ac:dyDescent="0.2">
      <c r="A35" s="3" t="s">
        <v>1</v>
      </c>
      <c r="B35" s="3" t="s">
        <v>88</v>
      </c>
      <c r="C35" s="3" t="s">
        <v>35</v>
      </c>
      <c r="D35" s="6" t="str">
        <f t="shared" si="3"/>
        <v>Rylan Newman</v>
      </c>
      <c r="E35" s="8" t="s">
        <v>122</v>
      </c>
      <c r="F35" s="3">
        <v>3</v>
      </c>
      <c r="G35" s="3">
        <v>2</v>
      </c>
      <c r="H35" s="3">
        <v>1</v>
      </c>
      <c r="I35" s="3">
        <v>0</v>
      </c>
      <c r="J35" s="3">
        <v>3</v>
      </c>
      <c r="K35" s="3">
        <v>0</v>
      </c>
      <c r="L35" s="3">
        <v>0</v>
      </c>
      <c r="M35" s="3">
        <v>3</v>
      </c>
      <c r="N35" s="3">
        <f t="shared" si="4"/>
        <v>12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9">
        <f t="shared" si="5"/>
        <v>12</v>
      </c>
    </row>
    <row r="36" spans="1:20" x14ac:dyDescent="0.2">
      <c r="A36" s="3" t="s">
        <v>1</v>
      </c>
      <c r="B36" s="3" t="s">
        <v>70</v>
      </c>
      <c r="C36" s="3" t="s">
        <v>50</v>
      </c>
      <c r="D36" s="6" t="str">
        <f t="shared" si="3"/>
        <v>Harry Warne</v>
      </c>
      <c r="E36" s="8" t="s">
        <v>122</v>
      </c>
      <c r="F36" s="3">
        <v>3</v>
      </c>
      <c r="G36" s="3">
        <v>0</v>
      </c>
      <c r="H36" s="3">
        <v>2</v>
      </c>
      <c r="I36" s="3">
        <v>1</v>
      </c>
      <c r="J36" s="3">
        <v>2</v>
      </c>
      <c r="K36" s="3">
        <v>1</v>
      </c>
      <c r="L36" s="3">
        <v>2</v>
      </c>
      <c r="M36" s="3">
        <v>1</v>
      </c>
      <c r="N36" s="3">
        <f t="shared" si="4"/>
        <v>12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9">
        <f t="shared" si="5"/>
        <v>12</v>
      </c>
    </row>
    <row r="37" spans="1:20" x14ac:dyDescent="0.2">
      <c r="A37" s="3" t="s">
        <v>1</v>
      </c>
      <c r="B37" s="3" t="s">
        <v>91</v>
      </c>
      <c r="C37" s="3" t="s">
        <v>40</v>
      </c>
      <c r="D37" s="6" t="str">
        <f t="shared" si="3"/>
        <v>Zavier Ralphs</v>
      </c>
      <c r="E37" s="8" t="s">
        <v>122</v>
      </c>
      <c r="F37" s="3">
        <v>1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f t="shared" si="4"/>
        <v>2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9">
        <f t="shared" si="5"/>
        <v>4</v>
      </c>
    </row>
    <row r="38" spans="1:20" x14ac:dyDescent="0.2">
      <c r="A38" s="3" t="s">
        <v>1</v>
      </c>
      <c r="B38" s="3" t="s">
        <v>75</v>
      </c>
      <c r="C38" s="3" t="s">
        <v>20</v>
      </c>
      <c r="D38" s="6" t="str">
        <f t="shared" si="3"/>
        <v>Liam Fyffe</v>
      </c>
      <c r="E38" s="8" t="s">
        <v>122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f t="shared" si="4"/>
        <v>2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9">
        <f t="shared" si="5"/>
        <v>3</v>
      </c>
    </row>
    <row r="39" spans="1:20" x14ac:dyDescent="0.2">
      <c r="A39" s="3" t="s">
        <v>1</v>
      </c>
      <c r="B39" s="3" t="s">
        <v>86</v>
      </c>
      <c r="C39" s="3" t="s">
        <v>32</v>
      </c>
      <c r="D39" s="6" t="str">
        <f t="shared" si="3"/>
        <v>Louis Miller</v>
      </c>
      <c r="E39" s="8" t="s">
        <v>122</v>
      </c>
      <c r="F39" s="3"/>
      <c r="G39" s="3">
        <v>0</v>
      </c>
      <c r="H39" s="3">
        <v>3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4"/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9">
        <f t="shared" si="5"/>
        <v>3</v>
      </c>
    </row>
    <row r="40" spans="1:20" x14ac:dyDescent="0.2">
      <c r="A40" s="3" t="s">
        <v>1</v>
      </c>
      <c r="B40" s="3" t="s">
        <v>64</v>
      </c>
      <c r="C40" s="3" t="s">
        <v>36</v>
      </c>
      <c r="D40" s="6" t="str">
        <f t="shared" si="3"/>
        <v>Max Nicholas</v>
      </c>
      <c r="E40" s="8" t="s">
        <v>122</v>
      </c>
      <c r="F40" s="3"/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si="4"/>
        <v>0</v>
      </c>
      <c r="O40" s="3">
        <v>3</v>
      </c>
      <c r="P40" s="3">
        <v>0</v>
      </c>
      <c r="Q40" s="3">
        <v>0</v>
      </c>
      <c r="R40" s="3">
        <v>0</v>
      </c>
      <c r="S40" s="3">
        <v>0</v>
      </c>
      <c r="T40" s="9">
        <f t="shared" si="5"/>
        <v>3</v>
      </c>
    </row>
    <row r="41" spans="1:20" x14ac:dyDescent="0.2">
      <c r="A41" s="3" t="s">
        <v>116</v>
      </c>
      <c r="B41" s="3" t="s">
        <v>92</v>
      </c>
      <c r="C41" s="3" t="s">
        <v>41</v>
      </c>
      <c r="D41" s="6" t="str">
        <f t="shared" si="3"/>
        <v>Arkie Rooke</v>
      </c>
      <c r="E41" s="8" t="s">
        <v>122</v>
      </c>
      <c r="F41" s="3">
        <v>2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3">
        <f t="shared" si="4"/>
        <v>2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9">
        <f t="shared" si="5"/>
        <v>2</v>
      </c>
    </row>
    <row r="42" spans="1:20" x14ac:dyDescent="0.2">
      <c r="A42" s="3" t="s">
        <v>116</v>
      </c>
      <c r="B42" s="3" t="s">
        <v>89</v>
      </c>
      <c r="C42" s="3" t="s">
        <v>48</v>
      </c>
      <c r="D42" s="6" t="str">
        <f t="shared" si="3"/>
        <v>Henry Turnbull</v>
      </c>
      <c r="E42" s="8" t="s">
        <v>122</v>
      </c>
      <c r="F42" s="3">
        <v>1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3">
        <f t="shared" si="4"/>
        <v>1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9">
        <f t="shared" si="5"/>
        <v>1</v>
      </c>
    </row>
    <row r="43" spans="1:20" x14ac:dyDescent="0.2">
      <c r="A43" s="3" t="s">
        <v>1</v>
      </c>
      <c r="B43" s="3" t="s">
        <v>80</v>
      </c>
      <c r="C43" s="3" t="s">
        <v>25</v>
      </c>
      <c r="D43" s="6" t="str">
        <f t="shared" si="3"/>
        <v>Tyce Griffin</v>
      </c>
      <c r="E43" s="8" t="s">
        <v>123</v>
      </c>
      <c r="F43" s="3">
        <v>3</v>
      </c>
      <c r="G43" s="3">
        <v>0</v>
      </c>
      <c r="H43" s="3">
        <v>0</v>
      </c>
      <c r="I43" s="3">
        <v>1</v>
      </c>
      <c r="J43" s="3">
        <v>0</v>
      </c>
      <c r="K43" s="3">
        <v>3</v>
      </c>
      <c r="L43" s="3">
        <v>1</v>
      </c>
      <c r="M43" s="3">
        <v>2</v>
      </c>
      <c r="N43" s="3">
        <f t="shared" si="4"/>
        <v>10</v>
      </c>
      <c r="O43" s="3">
        <v>3</v>
      </c>
      <c r="P43" s="3">
        <v>3</v>
      </c>
      <c r="Q43" s="3">
        <v>3</v>
      </c>
      <c r="R43" s="3">
        <v>2</v>
      </c>
      <c r="S43" s="3">
        <v>0</v>
      </c>
      <c r="T43" s="9">
        <f t="shared" si="5"/>
        <v>21</v>
      </c>
    </row>
    <row r="44" spans="1:20" x14ac:dyDescent="0.2">
      <c r="A44" s="3" t="s">
        <v>1</v>
      </c>
      <c r="B44" s="3" t="s">
        <v>81</v>
      </c>
      <c r="C44" s="3" t="s">
        <v>26</v>
      </c>
      <c r="D44" s="6" t="str">
        <f t="shared" si="3"/>
        <v>Aydan Hand</v>
      </c>
      <c r="E44" s="8" t="s">
        <v>123</v>
      </c>
      <c r="F44" s="3">
        <v>5</v>
      </c>
      <c r="G44" s="3">
        <v>0</v>
      </c>
      <c r="H44" s="3">
        <v>0</v>
      </c>
      <c r="I44" s="3">
        <v>2</v>
      </c>
      <c r="J44" s="3">
        <v>0</v>
      </c>
      <c r="K44" s="3">
        <v>0</v>
      </c>
      <c r="L44" s="3">
        <v>2</v>
      </c>
      <c r="M44" s="3">
        <v>3</v>
      </c>
      <c r="N44" s="3">
        <f t="shared" si="4"/>
        <v>12</v>
      </c>
      <c r="O44" s="3">
        <v>0</v>
      </c>
      <c r="P44" s="3">
        <v>0</v>
      </c>
      <c r="Q44" s="3">
        <v>0</v>
      </c>
      <c r="R44" s="3">
        <v>3</v>
      </c>
      <c r="S44" s="3">
        <v>0</v>
      </c>
      <c r="T44" s="9">
        <f t="shared" si="5"/>
        <v>15</v>
      </c>
    </row>
    <row r="45" spans="1:20" x14ac:dyDescent="0.2">
      <c r="A45" s="3" t="s">
        <v>1</v>
      </c>
      <c r="B45" s="3" t="s">
        <v>82</v>
      </c>
      <c r="C45" s="3" t="s">
        <v>44</v>
      </c>
      <c r="D45" s="6" t="str">
        <f t="shared" si="3"/>
        <v>Lucas Sharam</v>
      </c>
      <c r="E45" s="8" t="s">
        <v>123</v>
      </c>
      <c r="F45" s="3">
        <v>3</v>
      </c>
      <c r="G45" s="3">
        <v>3</v>
      </c>
      <c r="H45" s="3">
        <v>0</v>
      </c>
      <c r="I45" s="3">
        <v>0</v>
      </c>
      <c r="J45" s="3">
        <v>0</v>
      </c>
      <c r="K45" s="3">
        <v>0</v>
      </c>
      <c r="L45" s="3">
        <v>3</v>
      </c>
      <c r="M45" s="3">
        <v>0</v>
      </c>
      <c r="N45" s="3">
        <f t="shared" si="4"/>
        <v>9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  <c r="T45" s="9">
        <f t="shared" si="5"/>
        <v>12</v>
      </c>
    </row>
    <row r="46" spans="1:20" x14ac:dyDescent="0.2">
      <c r="A46" s="3" t="s">
        <v>1</v>
      </c>
      <c r="B46" s="3" t="s">
        <v>90</v>
      </c>
      <c r="C46" s="3" t="s">
        <v>38</v>
      </c>
      <c r="D46" s="6" t="str">
        <f t="shared" si="3"/>
        <v>Sam O'Bree</v>
      </c>
      <c r="E46" s="8" t="s">
        <v>123</v>
      </c>
      <c r="F46" s="3">
        <v>3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f t="shared" si="4"/>
        <v>3</v>
      </c>
      <c r="O46" s="3">
        <v>0</v>
      </c>
      <c r="P46" s="3">
        <v>2</v>
      </c>
      <c r="Q46" s="3">
        <v>2</v>
      </c>
      <c r="R46" s="3">
        <v>1</v>
      </c>
      <c r="S46" s="3">
        <v>0</v>
      </c>
      <c r="T46" s="9">
        <f t="shared" si="5"/>
        <v>8</v>
      </c>
    </row>
    <row r="47" spans="1:20" x14ac:dyDescent="0.2">
      <c r="A47" s="3" t="s">
        <v>1</v>
      </c>
      <c r="B47" s="3" t="s">
        <v>61</v>
      </c>
      <c r="C47" s="3" t="s">
        <v>30</v>
      </c>
      <c r="D47" s="6" t="str">
        <f t="shared" si="3"/>
        <v>Will Mayes</v>
      </c>
      <c r="E47" s="8" t="s">
        <v>123</v>
      </c>
      <c r="F47" s="3">
        <v>3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f t="shared" si="4"/>
        <v>6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9">
        <f t="shared" si="5"/>
        <v>6</v>
      </c>
    </row>
    <row r="48" spans="1:20" x14ac:dyDescent="0.2">
      <c r="A48" s="3" t="s">
        <v>1</v>
      </c>
      <c r="B48" s="3" t="s">
        <v>72</v>
      </c>
      <c r="C48" s="3" t="s">
        <v>17</v>
      </c>
      <c r="D48" s="6" t="str">
        <f t="shared" si="3"/>
        <v>Charlie Elliott</v>
      </c>
      <c r="E48" s="8" t="s">
        <v>123</v>
      </c>
      <c r="F48" s="3"/>
      <c r="G48" s="3">
        <v>2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f t="shared" si="4"/>
        <v>4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9">
        <f t="shared" si="5"/>
        <v>5</v>
      </c>
    </row>
    <row r="49" spans="1:20" x14ac:dyDescent="0.2">
      <c r="A49" s="3" t="s">
        <v>1</v>
      </c>
      <c r="B49" s="3" t="s">
        <v>98</v>
      </c>
      <c r="C49" s="3" t="s">
        <v>52</v>
      </c>
      <c r="D49" s="6" t="str">
        <f t="shared" si="3"/>
        <v>Jesse Webster</v>
      </c>
      <c r="E49" s="8" t="s">
        <v>123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0</v>
      </c>
      <c r="N49" s="3">
        <f t="shared" si="4"/>
        <v>3</v>
      </c>
      <c r="O49" s="3">
        <v>2</v>
      </c>
      <c r="P49" s="3">
        <v>0</v>
      </c>
      <c r="Q49" s="3">
        <v>0</v>
      </c>
      <c r="R49" s="3">
        <v>0</v>
      </c>
      <c r="S49" s="3">
        <v>0</v>
      </c>
      <c r="T49" s="9">
        <f t="shared" si="5"/>
        <v>5</v>
      </c>
    </row>
    <row r="50" spans="1:20" x14ac:dyDescent="0.2">
      <c r="A50" s="3" t="s">
        <v>1</v>
      </c>
      <c r="B50" s="3" t="s">
        <v>76</v>
      </c>
      <c r="C50" s="3" t="s">
        <v>21</v>
      </c>
      <c r="D50" s="6" t="str">
        <f t="shared" si="3"/>
        <v>Tait Gardiner</v>
      </c>
      <c r="E50" s="8" t="s">
        <v>123</v>
      </c>
      <c r="F50" s="3"/>
      <c r="G50" s="3">
        <v>0</v>
      </c>
      <c r="H50" s="3">
        <v>0</v>
      </c>
      <c r="I50" s="3">
        <v>3</v>
      </c>
      <c r="J50" s="3">
        <v>0</v>
      </c>
      <c r="K50" s="3">
        <v>0</v>
      </c>
      <c r="L50" s="3">
        <v>0</v>
      </c>
      <c r="M50" s="3">
        <v>0</v>
      </c>
      <c r="N50" s="3">
        <f t="shared" si="4"/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9">
        <f t="shared" si="5"/>
        <v>3</v>
      </c>
    </row>
    <row r="51" spans="1:20" x14ac:dyDescent="0.2">
      <c r="A51" s="3" t="s">
        <v>1</v>
      </c>
      <c r="B51" s="3" t="s">
        <v>77</v>
      </c>
      <c r="C51" s="3" t="s">
        <v>22</v>
      </c>
      <c r="D51" s="6" t="str">
        <f t="shared" si="3"/>
        <v>Mykhail Geary</v>
      </c>
      <c r="E51" s="8" t="s">
        <v>123</v>
      </c>
      <c r="F51" s="3"/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f t="shared" si="4"/>
        <v>1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9">
        <f t="shared" si="5"/>
        <v>2</v>
      </c>
    </row>
    <row r="52" spans="1:20" x14ac:dyDescent="0.2">
      <c r="A52" s="3" t="s">
        <v>1</v>
      </c>
      <c r="B52" s="3" t="s">
        <v>87</v>
      </c>
      <c r="C52" s="3" t="s">
        <v>34</v>
      </c>
      <c r="D52" s="6" t="str">
        <f t="shared" si="3"/>
        <v>Munaishe Mudoti</v>
      </c>
      <c r="E52" s="8" t="s">
        <v>123</v>
      </c>
      <c r="F52" s="3"/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f t="shared" si="4"/>
        <v>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9">
        <f t="shared" si="5"/>
        <v>2</v>
      </c>
    </row>
    <row r="53" spans="1:20" x14ac:dyDescent="0.2">
      <c r="A53" s="3" t="s">
        <v>1</v>
      </c>
      <c r="B53" s="3" t="s">
        <v>100</v>
      </c>
      <c r="C53" s="3" t="s">
        <v>54</v>
      </c>
      <c r="D53" s="6" t="str">
        <f t="shared" si="3"/>
        <v>Samuel Whitford</v>
      </c>
      <c r="E53" s="8" t="s">
        <v>123</v>
      </c>
      <c r="F53" s="3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f t="shared" si="4"/>
        <v>0</v>
      </c>
      <c r="O53" s="3">
        <v>0</v>
      </c>
      <c r="P53" s="3">
        <v>0</v>
      </c>
      <c r="Q53" s="3">
        <v>0</v>
      </c>
      <c r="R53" s="3">
        <v>0</v>
      </c>
      <c r="S53" s="3">
        <v>2</v>
      </c>
      <c r="T53" s="9">
        <f t="shared" si="5"/>
        <v>2</v>
      </c>
    </row>
    <row r="54" spans="1:20" x14ac:dyDescent="0.2">
      <c r="A54" s="3" t="s">
        <v>1</v>
      </c>
      <c r="B54" s="3" t="s">
        <v>79</v>
      </c>
      <c r="C54" s="3" t="s">
        <v>24</v>
      </c>
      <c r="D54" s="6" t="str">
        <f t="shared" si="3"/>
        <v>Mannix Grieve</v>
      </c>
      <c r="E54" s="8" t="s">
        <v>123</v>
      </c>
      <c r="F54" s="3"/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f t="shared" si="4"/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9">
        <f t="shared" si="5"/>
        <v>1</v>
      </c>
    </row>
    <row r="55" spans="1:20" x14ac:dyDescent="0.2">
      <c r="A55" s="3" t="s">
        <v>116</v>
      </c>
      <c r="B55" s="3" t="s">
        <v>84</v>
      </c>
      <c r="C55" s="3" t="s">
        <v>29</v>
      </c>
      <c r="D55" s="6" t="str">
        <f t="shared" si="3"/>
        <v>Flynn Maddren</v>
      </c>
      <c r="E55" s="8" t="s">
        <v>123</v>
      </c>
      <c r="F55" s="3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3">
        <f t="shared" si="4"/>
        <v>1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9">
        <f t="shared" si="5"/>
        <v>1</v>
      </c>
    </row>
  </sheetData>
  <autoFilter ref="A1:T55" xr:uid="{00000000-0001-0000-0000-000000000000}">
    <sortState xmlns:xlrd2="http://schemas.microsoft.com/office/spreadsheetml/2017/richdata2" ref="A2:T55">
      <sortCondition descending="1" ref="T1:T55"/>
    </sortState>
  </autoFilter>
  <sortState xmlns:xlrd2="http://schemas.microsoft.com/office/spreadsheetml/2017/richdata2" ref="A2:T55">
    <sortCondition ref="E2:E55"/>
    <sortCondition descending="1" ref="T2:T55"/>
  </sortState>
  <printOptions horizontalCentered="1"/>
  <pageMargins left="0.25" right="0.25" top="0.75" bottom="0.75" header="0.3" footer="0.3"/>
  <pageSetup paperSize="9" scale="8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1ec17e-e1ad-4dd6-90e4-099a88a571ee" xsi:nil="true"/>
    <lcf76f155ced4ddcb4097134ff3c332f xmlns="5e7e039d-f309-4712-98da-3a08c5e1b6c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8D19C59F82C4984F91756F6649D4F" ma:contentTypeVersion="17" ma:contentTypeDescription="Create a new document." ma:contentTypeScope="" ma:versionID="ae0fc72aa7278c0d1e06a613ac49a43a">
  <xsd:schema xmlns:xsd="http://www.w3.org/2001/XMLSchema" xmlns:xs="http://www.w3.org/2001/XMLSchema" xmlns:p="http://schemas.microsoft.com/office/2006/metadata/properties" xmlns:ns2="f5e01b56-bf08-4c42-85c1-8fd0889000a0" xmlns:ns3="5e7e039d-f309-4712-98da-3a08c5e1b6cc" xmlns:ns4="781ec17e-e1ad-4dd6-90e4-099a88a571ee" targetNamespace="http://schemas.microsoft.com/office/2006/metadata/properties" ma:root="true" ma:fieldsID="cfd9a18aab9fc83ca62e2b3197b24118" ns2:_="" ns3:_="" ns4:_="">
    <xsd:import namespace="f5e01b56-bf08-4c42-85c1-8fd0889000a0"/>
    <xsd:import namespace="5e7e039d-f309-4712-98da-3a08c5e1b6cc"/>
    <xsd:import namespace="781ec17e-e1ad-4dd6-90e4-099a88a571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01b56-bf08-4c42-85c1-8fd0889000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e039d-f309-4712-98da-3a08c5e1b6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3fc4557-8808-421b-a244-85b7a5cbd3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ec17e-e1ad-4dd6-90e4-099a88a571e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6d859c7-5d76-4aef-ad1f-4d95dcb3bdb9}" ma:internalName="TaxCatchAll" ma:showField="CatchAllData" ma:web="781ec17e-e1ad-4dd6-90e4-099a88a57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0405C-F993-4C58-95D6-0E7B974F316A}">
  <ds:schemaRefs>
    <ds:schemaRef ds:uri="http://schemas.microsoft.com/office/2006/documentManagement/types"/>
    <ds:schemaRef ds:uri="http://purl.org/dc/elements/1.1/"/>
    <ds:schemaRef ds:uri="5e7e039d-f309-4712-98da-3a08c5e1b6cc"/>
    <ds:schemaRef ds:uri="f5e01b56-bf08-4c42-85c1-8fd0889000a0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81ec17e-e1ad-4dd6-90e4-099a88a571e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7FA2D2A-8396-48A9-B93C-916B1F5887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E2ADFE-A62E-4258-80A7-767ED738A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01b56-bf08-4c42-85c1-8fd0889000a0"/>
    <ds:schemaRef ds:uri="5e7e039d-f309-4712-98da-3a08c5e1b6cc"/>
    <ds:schemaRef ds:uri="781ec17e-e1ad-4dd6-90e4-099a88a57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U14 MIXED Seniors</vt:lpstr>
      <vt:lpstr>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Pay</dc:creator>
  <cp:lastModifiedBy>Nathan Williams</cp:lastModifiedBy>
  <dcterms:created xsi:type="dcterms:W3CDTF">2023-08-22T00:55:06Z</dcterms:created>
  <dcterms:modified xsi:type="dcterms:W3CDTF">2023-09-01T03:28:48Z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0x0101001728D19C59F82C4984F91756F6649D4F</vt:lpwstr>
  </property>
  <property fmtid="{D5CDD505-2E9C-101B-9397-08002B2CF9AE}" pid="3" name="MediaServiceImageTags">
    <vt:lpwstr/>
  </property>
</Properties>
</file>