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https://aflcentralvic.sharepoint.com/BJFL/Shared Documents/Vote Count/BJFL VOTES/BJFL Votes 2023/Votes Tallys/"/>
    </mc:Choice>
  </mc:AlternateContent>
  <xr:revisionPtr revIDLastSave="169" documentId="8_{AA0AC078-559B-4832-B04F-319916BEA085}" xr6:coauthVersionLast="47" xr6:coauthVersionMax="47" xr10:uidLastSave="{B12F23EC-A328-3042-93ED-F95AB0935252}"/>
  <bookViews>
    <workbookView xWindow="33700" yWindow="620" windowWidth="28800" windowHeight="16400" activeTab="1" xr2:uid="{00000000-000D-0000-FFFF-FFFF00000000}"/>
  </bookViews>
  <sheets>
    <sheet name="U16 GIRLS" sheetId="1" state="hidden" r:id="rId1"/>
    <sheet name="Display" sheetId="2" r:id="rId2"/>
  </sheets>
  <definedNames>
    <definedName name="_xlnm._FilterDatabase" localSheetId="1" hidden="1">Display!$A$1:$U$24</definedName>
    <definedName name="_xlnm._FilterDatabase" localSheetId="0" hidden="1">'U16 GIRLS'!$A$1:$U$24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2" l="1"/>
  <c r="D24" i="2"/>
  <c r="U23" i="2"/>
  <c r="D23" i="2"/>
  <c r="U16" i="2"/>
  <c r="D16" i="2"/>
  <c r="U15" i="2"/>
  <c r="D15" i="2"/>
  <c r="U8" i="2"/>
  <c r="D8" i="2"/>
  <c r="U22" i="2"/>
  <c r="D22" i="2"/>
  <c r="U21" i="2"/>
  <c r="D21" i="2"/>
  <c r="U20" i="2"/>
  <c r="D20" i="2"/>
  <c r="U14" i="2"/>
  <c r="D14" i="2"/>
  <c r="U5" i="2"/>
  <c r="D5" i="2"/>
  <c r="U19" i="2"/>
  <c r="D19" i="2"/>
  <c r="U13" i="2"/>
  <c r="D13" i="2"/>
  <c r="U4" i="2"/>
  <c r="D4" i="2"/>
  <c r="U7" i="2"/>
  <c r="D7" i="2"/>
  <c r="U3" i="2"/>
  <c r="D3" i="2"/>
  <c r="U18" i="2"/>
  <c r="D18" i="2"/>
  <c r="U12" i="2"/>
  <c r="D12" i="2"/>
  <c r="U2" i="2"/>
  <c r="D2" i="2"/>
  <c r="U17" i="2"/>
  <c r="D17" i="2"/>
  <c r="U11" i="2"/>
  <c r="D11" i="2"/>
  <c r="U6" i="2"/>
  <c r="D6" i="2"/>
  <c r="U10" i="2"/>
  <c r="D10" i="2"/>
  <c r="U9" i="2"/>
  <c r="D9" i="2"/>
  <c r="U2" i="1"/>
  <c r="U10" i="1"/>
  <c r="U7" i="1"/>
  <c r="D13" i="1"/>
  <c r="D16" i="1"/>
  <c r="D23" i="1"/>
  <c r="D7" i="1"/>
  <c r="D5" i="1"/>
  <c r="D10" i="1"/>
  <c r="D17" i="1"/>
  <c r="D19" i="1"/>
  <c r="D18" i="1"/>
  <c r="D21" i="1"/>
  <c r="D3" i="1"/>
  <c r="D12" i="1"/>
  <c r="D20" i="1"/>
  <c r="D8" i="1"/>
  <c r="D11" i="1"/>
  <c r="D4" i="1"/>
  <c r="D2" i="1"/>
  <c r="D9" i="1"/>
  <c r="D22" i="1"/>
  <c r="D6" i="1"/>
  <c r="D14" i="1"/>
  <c r="D15" i="1"/>
  <c r="D24" i="1"/>
  <c r="U24" i="1"/>
  <c r="U13" i="1"/>
  <c r="U16" i="1"/>
  <c r="U23" i="1"/>
  <c r="U5" i="1"/>
  <c r="U17" i="1"/>
  <c r="U19" i="1"/>
  <c r="U18" i="1"/>
  <c r="U21" i="1"/>
  <c r="U3" i="1"/>
  <c r="U12" i="1"/>
  <c r="U20" i="1"/>
  <c r="U8" i="1"/>
  <c r="U11" i="1"/>
  <c r="U4" i="1"/>
  <c r="U9" i="1"/>
  <c r="U22" i="1"/>
  <c r="U6" i="1"/>
  <c r="U14" i="1"/>
  <c r="U15" i="1"/>
</calcChain>
</file>

<file path=xl/sharedStrings.xml><?xml version="1.0" encoding="utf-8"?>
<sst xmlns="http://schemas.openxmlformats.org/spreadsheetml/2006/main" count="224" uniqueCount="66">
  <si>
    <t>Grade</t>
  </si>
  <si>
    <t>2023 BJFL U16 Girls</t>
  </si>
  <si>
    <t>Team name</t>
  </si>
  <si>
    <t>Family name</t>
  </si>
  <si>
    <t>Benetti</t>
  </si>
  <si>
    <t>Bibby</t>
  </si>
  <si>
    <t>Boyd</t>
  </si>
  <si>
    <t>Butcher</t>
  </si>
  <si>
    <t>Cochrane</t>
  </si>
  <si>
    <t>Cole</t>
  </si>
  <si>
    <t>Dunn</t>
  </si>
  <si>
    <t>Fox</t>
  </si>
  <si>
    <t>Franklin</t>
  </si>
  <si>
    <t>Garlick</t>
  </si>
  <si>
    <t>Kitchingman</t>
  </si>
  <si>
    <t>Kornmann</t>
  </si>
  <si>
    <t>Lacy</t>
  </si>
  <si>
    <t>Mansfield</t>
  </si>
  <si>
    <t>Mcphee</t>
  </si>
  <si>
    <t>Nihill</t>
  </si>
  <si>
    <t>Nuttall</t>
  </si>
  <si>
    <t>scanlon</t>
  </si>
  <si>
    <t>Skipper</t>
  </si>
  <si>
    <t>Ward</t>
  </si>
  <si>
    <t>Whaley</t>
  </si>
  <si>
    <t>First name</t>
  </si>
  <si>
    <t>Emma</t>
  </si>
  <si>
    <t>Georgia</t>
  </si>
  <si>
    <t>Ava</t>
  </si>
  <si>
    <t>Alysha</t>
  </si>
  <si>
    <t>Chloe</t>
  </si>
  <si>
    <t>Hannah</t>
  </si>
  <si>
    <t>Chelsea</t>
  </si>
  <si>
    <t>Maddie</t>
  </si>
  <si>
    <t>Gemma</t>
  </si>
  <si>
    <t>Milla</t>
  </si>
  <si>
    <t>Shania</t>
  </si>
  <si>
    <t>Luci</t>
  </si>
  <si>
    <t>Olivia</t>
  </si>
  <si>
    <t>Lily</t>
  </si>
  <si>
    <t>Lacey</t>
  </si>
  <si>
    <t>Evie</t>
  </si>
  <si>
    <t>Charlotte</t>
  </si>
  <si>
    <t>Tessa</t>
  </si>
  <si>
    <t>Scarlett</t>
  </si>
  <si>
    <t>Lori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</si>
  <si>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</si>
  <si>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</si>
  <si>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</si>
  <si>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</si>
  <si>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</si>
  <si>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</si>
  <si>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</si>
  <si>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</si>
  <si>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</si>
  <si>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</si>
  <si>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</si>
  <si>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</si>
  <si>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</si>
  <si>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</si>
  <si>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</si>
  <si>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TALLY</t>
  </si>
  <si>
    <t>Castlemaine</t>
  </si>
  <si>
    <t>Golden Square</t>
  </si>
  <si>
    <t>Sandhurst</t>
  </si>
  <si>
    <t>Strathfieldsaye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</si>
</sst>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9.75"/>
      <color rgb="FFFFFFFF"/>
      <name val="Calibri"/>
      <family val="2"/>
      <scheme val="minor"/>
    </font>
    <font>
      <sz val="9.7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opLeftCell="D1" workbookViewId="0">
      <pane ySplit="1" topLeftCell="A2" activePane="bottomLeft" state="frozen"/>
      <selection pane="bottomLeft" activeCell="AE22" sqref="AE22"/>
    </sheetView>
  </sheetViews>
  <sheetFormatPr baseColWidth="10" defaultColWidth="9.33203125" defaultRowHeight="15" x14ac:dyDescent="0.2"/>
  <cols>
    <col min="1" max="1" width="15.83203125" style="2" hidden="1" customWidth="1"/>
    <col min="2" max="2" width="13.33203125" style="2" hidden="1" customWidth="1"/>
    <col min="3" max="3" width="15" style="2" hidden="1" customWidth="1"/>
    <col min="4" max="4" width="15.83203125" style="2" bestFit="1" customWidth="1"/>
    <col min="5" max="5" width="14.33203125" style="2" bestFit="1" customWidth="1"/>
    <col min="6" max="14" width="7.33203125" style="2" hidden="1" customWidth="1"/>
    <col min="15" max="20" width="8.33203125" style="2" hidden="1" customWidth="1"/>
    <col min="21" max="21" width="9.6640625" style="2" bestFit="1" customWidth="1"/>
    <col min="22" max="16384" width="9.33203125" style="2"/>
  </cols>
  <sheetData>
    <row r="1" spans="1:21" x14ac:dyDescent="0.2">
      <c r="A1" s="1" t="s">
        <v>0</v>
      </c>
      <c r="B1" s="1" t="s">
        <v>25</v>
      </c>
      <c r="C1" s="1" t="s">
        <v>3</v>
      </c>
      <c r="D1" s="1"/>
      <c r="E1" s="1" t="s">
        <v>2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  <c r="K1" s="1" t="s">
        <v>51</v>
      </c>
      <c r="L1" s="1" t="s">
        <v>52</v>
      </c>
      <c r="M1" s="1" t="s">
        <v>53</v>
      </c>
      <c r="N1" s="1" t="s">
        <v>54</v>
      </c>
      <c r="O1" s="1" t="s">
        <v>55</v>
      </c>
      <c r="P1" s="1" t="s">
        <v>56</v>
      </c>
      <c r="Q1" s="1" t="s">
        <v>57</v>
      </c>
      <c r="R1" s="1" t="s">
        <v>58</v>
      </c>
      <c r="S1" s="1" t="s">
        <v>59</v>
      </c>
      <c r="T1" s="1" t="s">
        <v>60</v>
      </c>
      <c r="U1" s="5" t="s">
        <v>61</v>
      </c>
    </row>
    <row r="2" spans="1:21" x14ac:dyDescent="0.2">
      <c r="A2" s="3" t="s">
        <v>1</v>
      </c>
      <c r="B2" s="3" t="s">
        <v>40</v>
      </c>
      <c r="C2" s="3" t="s">
        <v>19</v>
      </c>
      <c r="D2" s="3" t="str">
        <f t="shared" ref="D2:D24" si="0">_xlfn.CONCAT(B2," ",C2)</f>
        <v>Lacey Nihill</v>
      </c>
      <c r="E2" s="3" t="s">
        <v>64</v>
      </c>
      <c r="F2" s="3">
        <v>3</v>
      </c>
      <c r="G2" s="3">
        <v>2</v>
      </c>
      <c r="H2" s="3">
        <v>3</v>
      </c>
      <c r="I2" s="3">
        <v>2</v>
      </c>
      <c r="J2" s="3">
        <v>0</v>
      </c>
      <c r="K2" s="3">
        <v>3</v>
      </c>
      <c r="L2" s="3">
        <v>0</v>
      </c>
      <c r="M2" s="3">
        <v>3</v>
      </c>
      <c r="N2" s="3">
        <v>3</v>
      </c>
      <c r="O2" s="3">
        <v>0</v>
      </c>
      <c r="P2" s="3">
        <v>0</v>
      </c>
      <c r="Q2" s="3">
        <v>3</v>
      </c>
      <c r="R2" s="3">
        <v>1</v>
      </c>
      <c r="S2" s="3">
        <v>0</v>
      </c>
      <c r="T2" s="3">
        <v>2</v>
      </c>
      <c r="U2" s="4">
        <f t="shared" ref="U2:U24" si="1">SUM(F2:I2,J2:P2,Q2:T2)</f>
        <v>25</v>
      </c>
    </row>
    <row r="3" spans="1:21" x14ac:dyDescent="0.2">
      <c r="A3" s="3" t="s">
        <v>1</v>
      </c>
      <c r="B3" s="3" t="s">
        <v>27</v>
      </c>
      <c r="C3" s="3" t="s">
        <v>13</v>
      </c>
      <c r="D3" s="3" t="str">
        <f t="shared" si="0"/>
        <v>Georgia Garlick</v>
      </c>
      <c r="E3" s="3" t="s">
        <v>64</v>
      </c>
      <c r="F3" s="3">
        <v>2</v>
      </c>
      <c r="G3" s="3">
        <v>0</v>
      </c>
      <c r="H3" s="3">
        <v>0</v>
      </c>
      <c r="I3" s="3">
        <v>1</v>
      </c>
      <c r="J3" s="3">
        <v>0</v>
      </c>
      <c r="K3" s="3">
        <v>2</v>
      </c>
      <c r="L3" s="3">
        <v>3</v>
      </c>
      <c r="M3" s="3">
        <v>2</v>
      </c>
      <c r="N3" s="3">
        <v>2</v>
      </c>
      <c r="O3" s="3">
        <v>3</v>
      </c>
      <c r="P3" s="3">
        <v>0</v>
      </c>
      <c r="Q3" s="3">
        <v>0</v>
      </c>
      <c r="R3" s="3">
        <v>0</v>
      </c>
      <c r="S3" s="3">
        <v>2</v>
      </c>
      <c r="T3" s="3">
        <v>3</v>
      </c>
      <c r="U3" s="4">
        <f t="shared" si="1"/>
        <v>20</v>
      </c>
    </row>
    <row r="4" spans="1:21" x14ac:dyDescent="0.2">
      <c r="A4" s="3" t="s">
        <v>1</v>
      </c>
      <c r="B4" s="3" t="s">
        <v>34</v>
      </c>
      <c r="C4" s="3" t="s">
        <v>18</v>
      </c>
      <c r="D4" s="3" t="str">
        <f t="shared" si="0"/>
        <v>Gemma Mcphee</v>
      </c>
      <c r="E4" s="3" t="s">
        <v>63</v>
      </c>
      <c r="F4" s="3">
        <v>2</v>
      </c>
      <c r="G4" s="3">
        <v>0</v>
      </c>
      <c r="H4" s="3">
        <v>0</v>
      </c>
      <c r="I4" s="3">
        <v>0</v>
      </c>
      <c r="J4" s="3">
        <v>2</v>
      </c>
      <c r="K4" s="3">
        <v>0</v>
      </c>
      <c r="L4" s="3">
        <v>3</v>
      </c>
      <c r="M4" s="3">
        <v>0</v>
      </c>
      <c r="N4" s="3">
        <v>1</v>
      </c>
      <c r="O4" s="3">
        <v>2</v>
      </c>
      <c r="P4" s="3">
        <v>2</v>
      </c>
      <c r="Q4" s="3">
        <v>0</v>
      </c>
      <c r="R4" s="3">
        <v>0</v>
      </c>
      <c r="S4" s="3">
        <v>2</v>
      </c>
      <c r="T4" s="3">
        <v>0</v>
      </c>
      <c r="U4" s="4">
        <f t="shared" si="1"/>
        <v>14</v>
      </c>
    </row>
    <row r="5" spans="1:21" x14ac:dyDescent="0.2">
      <c r="A5" s="3" t="s">
        <v>1</v>
      </c>
      <c r="B5" s="3" t="s">
        <v>31</v>
      </c>
      <c r="C5" s="3" t="s">
        <v>8</v>
      </c>
      <c r="D5" s="3" t="str">
        <f t="shared" si="0"/>
        <v>Hannah Cochrane</v>
      </c>
      <c r="E5" s="3" t="s">
        <v>64</v>
      </c>
      <c r="F5" s="3">
        <v>0</v>
      </c>
      <c r="G5" s="3">
        <v>0</v>
      </c>
      <c r="H5" s="3">
        <v>0</v>
      </c>
      <c r="I5" s="3">
        <v>3</v>
      </c>
      <c r="J5" s="3">
        <v>0</v>
      </c>
      <c r="K5" s="3">
        <v>1</v>
      </c>
      <c r="L5" s="3">
        <v>2</v>
      </c>
      <c r="M5" s="3">
        <v>1</v>
      </c>
      <c r="N5" s="3">
        <v>0</v>
      </c>
      <c r="O5" s="3">
        <v>0</v>
      </c>
      <c r="P5" s="3">
        <v>3</v>
      </c>
      <c r="Q5" s="3">
        <v>1</v>
      </c>
      <c r="R5" s="3">
        <v>2</v>
      </c>
      <c r="S5" s="3">
        <v>1</v>
      </c>
      <c r="T5" s="3">
        <v>0</v>
      </c>
      <c r="U5" s="4">
        <f t="shared" si="1"/>
        <v>14</v>
      </c>
    </row>
    <row r="6" spans="1:21" x14ac:dyDescent="0.2">
      <c r="A6" s="3" t="s">
        <v>1</v>
      </c>
      <c r="B6" s="3" t="s">
        <v>43</v>
      </c>
      <c r="C6" s="3" t="s">
        <v>22</v>
      </c>
      <c r="D6" s="3" t="str">
        <f t="shared" si="0"/>
        <v>Tessa Skipper</v>
      </c>
      <c r="E6" s="3" t="s">
        <v>65</v>
      </c>
      <c r="F6" s="3">
        <v>0</v>
      </c>
      <c r="G6" s="3">
        <v>2</v>
      </c>
      <c r="H6" s="3">
        <v>2</v>
      </c>
      <c r="I6" s="3">
        <v>0</v>
      </c>
      <c r="J6" s="3">
        <v>1</v>
      </c>
      <c r="K6" s="3">
        <v>3</v>
      </c>
      <c r="L6" s="3">
        <v>0</v>
      </c>
      <c r="M6" s="3">
        <v>1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3</v>
      </c>
      <c r="U6" s="4">
        <f t="shared" si="1"/>
        <v>12</v>
      </c>
    </row>
    <row r="7" spans="1:21" x14ac:dyDescent="0.2">
      <c r="A7" s="3" t="s">
        <v>1</v>
      </c>
      <c r="B7" s="3" t="s">
        <v>30</v>
      </c>
      <c r="C7" s="3" t="s">
        <v>7</v>
      </c>
      <c r="D7" s="3" t="str">
        <f t="shared" si="0"/>
        <v>Chloe Butcher</v>
      </c>
      <c r="E7" s="3" t="s">
        <v>62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1</v>
      </c>
      <c r="O7" s="3">
        <v>3</v>
      </c>
      <c r="P7" s="3">
        <v>0</v>
      </c>
      <c r="Q7" s="3">
        <v>3</v>
      </c>
      <c r="R7" s="3">
        <v>3</v>
      </c>
      <c r="S7" s="3">
        <v>0</v>
      </c>
      <c r="T7" s="3">
        <v>0</v>
      </c>
      <c r="U7" s="4">
        <f t="shared" si="1"/>
        <v>10</v>
      </c>
    </row>
    <row r="8" spans="1:21" x14ac:dyDescent="0.2">
      <c r="A8" s="3" t="s">
        <v>1</v>
      </c>
      <c r="B8" s="3" t="s">
        <v>38</v>
      </c>
      <c r="C8" s="3" t="s">
        <v>16</v>
      </c>
      <c r="D8" s="3" t="str">
        <f t="shared" si="0"/>
        <v>Olivia Lacy</v>
      </c>
      <c r="E8" s="3" t="s">
        <v>64</v>
      </c>
      <c r="F8" s="3">
        <v>0</v>
      </c>
      <c r="G8" s="3">
        <v>1</v>
      </c>
      <c r="H8" s="3">
        <v>2</v>
      </c>
      <c r="I8" s="3">
        <v>0</v>
      </c>
      <c r="J8" s="3">
        <v>0</v>
      </c>
      <c r="K8" s="3">
        <v>0</v>
      </c>
      <c r="L8" s="3">
        <v>1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3</v>
      </c>
      <c r="S8" s="3">
        <v>3</v>
      </c>
      <c r="T8" s="3">
        <v>0</v>
      </c>
      <c r="U8" s="4">
        <f t="shared" si="1"/>
        <v>10</v>
      </c>
    </row>
    <row r="9" spans="1:21" x14ac:dyDescent="0.2">
      <c r="A9" s="3" t="s">
        <v>1</v>
      </c>
      <c r="B9" s="3" t="s">
        <v>41</v>
      </c>
      <c r="C9" s="3" t="s">
        <v>20</v>
      </c>
      <c r="D9" s="3" t="str">
        <f t="shared" si="0"/>
        <v>Evie Nuttall</v>
      </c>
      <c r="E9" s="3" t="s">
        <v>65</v>
      </c>
      <c r="F9" s="3">
        <v>0</v>
      </c>
      <c r="G9" s="3">
        <v>1</v>
      </c>
      <c r="H9" s="3">
        <v>0</v>
      </c>
      <c r="I9" s="3">
        <v>0</v>
      </c>
      <c r="J9" s="3">
        <v>3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3</v>
      </c>
      <c r="Q9" s="3">
        <v>2</v>
      </c>
      <c r="R9" s="3">
        <v>0</v>
      </c>
      <c r="S9" s="3">
        <v>1</v>
      </c>
      <c r="T9" s="3">
        <v>0</v>
      </c>
      <c r="U9" s="4">
        <f t="shared" si="1"/>
        <v>10</v>
      </c>
    </row>
    <row r="10" spans="1:21" x14ac:dyDescent="0.2">
      <c r="A10" s="3" t="s">
        <v>1</v>
      </c>
      <c r="B10" s="3" t="s">
        <v>32</v>
      </c>
      <c r="C10" s="3" t="s">
        <v>9</v>
      </c>
      <c r="D10" s="3" t="str">
        <f t="shared" si="0"/>
        <v>Chelsea Cole</v>
      </c>
      <c r="E10" s="3" t="s">
        <v>62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2</v>
      </c>
      <c r="M10" s="3">
        <v>0</v>
      </c>
      <c r="N10" s="3">
        <v>3</v>
      </c>
      <c r="O10" s="3">
        <v>0</v>
      </c>
      <c r="P10" s="3">
        <v>1</v>
      </c>
      <c r="Q10" s="3">
        <v>0</v>
      </c>
      <c r="R10" s="3">
        <v>1</v>
      </c>
      <c r="S10" s="3">
        <v>0</v>
      </c>
      <c r="T10" s="3">
        <v>0</v>
      </c>
      <c r="U10" s="4">
        <f t="shared" si="1"/>
        <v>7</v>
      </c>
    </row>
    <row r="11" spans="1:21" x14ac:dyDescent="0.2">
      <c r="A11" s="3" t="s">
        <v>1</v>
      </c>
      <c r="B11" s="3" t="s">
        <v>39</v>
      </c>
      <c r="C11" s="3" t="s">
        <v>17</v>
      </c>
      <c r="D11" s="3" t="str">
        <f t="shared" si="0"/>
        <v>Lily Mansfield</v>
      </c>
      <c r="E11" s="3" t="s">
        <v>63</v>
      </c>
      <c r="F11" s="3">
        <v>3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3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4">
        <f t="shared" si="1"/>
        <v>7</v>
      </c>
    </row>
    <row r="12" spans="1:21" x14ac:dyDescent="0.2">
      <c r="A12" s="3" t="s">
        <v>1</v>
      </c>
      <c r="B12" s="3" t="s">
        <v>36</v>
      </c>
      <c r="C12" s="3" t="s">
        <v>14</v>
      </c>
      <c r="D12" s="3" t="str">
        <f t="shared" si="0"/>
        <v>Shania Kitchingman</v>
      </c>
      <c r="E12" s="3" t="s">
        <v>62</v>
      </c>
      <c r="F12" s="3">
        <v>0</v>
      </c>
      <c r="G12" s="3">
        <v>3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2</v>
      </c>
      <c r="U12" s="4">
        <f t="shared" si="1"/>
        <v>5</v>
      </c>
    </row>
    <row r="13" spans="1:21" x14ac:dyDescent="0.2">
      <c r="A13" s="3" t="s">
        <v>1</v>
      </c>
      <c r="B13" s="3" t="s">
        <v>28</v>
      </c>
      <c r="C13" s="3" t="s">
        <v>5</v>
      </c>
      <c r="D13" s="3" t="str">
        <f t="shared" si="0"/>
        <v>Ava Bibby</v>
      </c>
      <c r="E13" s="3" t="s">
        <v>64</v>
      </c>
      <c r="F13" s="3">
        <v>1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2</v>
      </c>
      <c r="R13" s="3">
        <v>0</v>
      </c>
      <c r="S13" s="3">
        <v>0</v>
      </c>
      <c r="T13" s="3">
        <v>1</v>
      </c>
      <c r="U13" s="4">
        <f t="shared" si="1"/>
        <v>5</v>
      </c>
    </row>
    <row r="14" spans="1:21" x14ac:dyDescent="0.2">
      <c r="A14" s="3" t="s">
        <v>1</v>
      </c>
      <c r="B14" s="3" t="s">
        <v>44</v>
      </c>
      <c r="C14" s="3" t="s">
        <v>23</v>
      </c>
      <c r="D14" s="3" t="str">
        <f t="shared" si="0"/>
        <v>Scarlett Ward</v>
      </c>
      <c r="E14" s="3" t="s">
        <v>65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2</v>
      </c>
      <c r="L14" s="3">
        <v>0</v>
      </c>
      <c r="M14" s="3">
        <v>2</v>
      </c>
      <c r="N14" s="3">
        <v>0</v>
      </c>
      <c r="O14" s="3">
        <v>0</v>
      </c>
      <c r="P14" s="3">
        <v>1</v>
      </c>
      <c r="Q14" s="3">
        <v>0</v>
      </c>
      <c r="R14" s="3">
        <v>0</v>
      </c>
      <c r="S14" s="3">
        <v>0</v>
      </c>
      <c r="T14" s="3">
        <v>0</v>
      </c>
      <c r="U14" s="4">
        <f t="shared" si="1"/>
        <v>5</v>
      </c>
    </row>
    <row r="15" spans="1:21" x14ac:dyDescent="0.2">
      <c r="A15" s="3" t="s">
        <v>1</v>
      </c>
      <c r="B15" s="3" t="s">
        <v>45</v>
      </c>
      <c r="C15" s="3" t="s">
        <v>24</v>
      </c>
      <c r="D15" s="3" t="str">
        <f t="shared" si="0"/>
        <v>Lori Whaley</v>
      </c>
      <c r="E15" s="3" t="s">
        <v>62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4">
        <f t="shared" si="1"/>
        <v>3</v>
      </c>
    </row>
    <row r="16" spans="1:21" x14ac:dyDescent="0.2">
      <c r="A16" s="3" t="s">
        <v>1</v>
      </c>
      <c r="B16" s="3" t="s">
        <v>28</v>
      </c>
      <c r="C16" s="3" t="s">
        <v>5</v>
      </c>
      <c r="D16" s="3" t="str">
        <f t="shared" si="0"/>
        <v>Ava Bibby</v>
      </c>
      <c r="E16" s="3" t="s">
        <v>64</v>
      </c>
      <c r="F16" s="3">
        <v>0</v>
      </c>
      <c r="G16" s="3">
        <v>3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4">
        <f t="shared" si="1"/>
        <v>3</v>
      </c>
    </row>
    <row r="17" spans="1:21" x14ac:dyDescent="0.2">
      <c r="A17" s="3" t="s">
        <v>1</v>
      </c>
      <c r="B17" s="3" t="s">
        <v>33</v>
      </c>
      <c r="C17" s="3" t="s">
        <v>10</v>
      </c>
      <c r="D17" s="3" t="str">
        <f t="shared" si="0"/>
        <v>Maddie Dunn</v>
      </c>
      <c r="E17" s="3" t="s">
        <v>65</v>
      </c>
      <c r="F17" s="3">
        <v>0</v>
      </c>
      <c r="G17" s="3">
        <v>0</v>
      </c>
      <c r="H17" s="3">
        <v>3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4">
        <f t="shared" si="1"/>
        <v>3</v>
      </c>
    </row>
    <row r="18" spans="1:21" x14ac:dyDescent="0.2">
      <c r="A18" s="3" t="s">
        <v>1</v>
      </c>
      <c r="B18" s="3" t="s">
        <v>34</v>
      </c>
      <c r="C18" s="3" t="s">
        <v>11</v>
      </c>
      <c r="D18" s="3" t="str">
        <f t="shared" si="0"/>
        <v>Gemma Fox</v>
      </c>
      <c r="E18" s="3" t="s">
        <v>65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2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4">
        <f t="shared" si="1"/>
        <v>3</v>
      </c>
    </row>
    <row r="19" spans="1:21" x14ac:dyDescent="0.2">
      <c r="A19" s="3" t="s">
        <v>1</v>
      </c>
      <c r="B19" s="3" t="s">
        <v>33</v>
      </c>
      <c r="C19" s="3" t="s">
        <v>10</v>
      </c>
      <c r="D19" s="3" t="str">
        <f t="shared" si="0"/>
        <v>Maddie Dunn</v>
      </c>
      <c r="E19" s="3" t="s">
        <v>65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3</v>
      </c>
      <c r="T19" s="3">
        <v>0</v>
      </c>
      <c r="U19" s="4">
        <f t="shared" si="1"/>
        <v>3</v>
      </c>
    </row>
    <row r="20" spans="1:21" x14ac:dyDescent="0.2">
      <c r="A20" s="3" t="s">
        <v>1</v>
      </c>
      <c r="B20" s="3" t="s">
        <v>37</v>
      </c>
      <c r="C20" s="3" t="s">
        <v>15</v>
      </c>
      <c r="D20" s="3" t="str">
        <f t="shared" si="0"/>
        <v>Luci Kornmann</v>
      </c>
      <c r="E20" s="3" t="s">
        <v>63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2</v>
      </c>
      <c r="S20" s="3">
        <v>0</v>
      </c>
      <c r="T20" s="3">
        <v>0</v>
      </c>
      <c r="U20" s="4">
        <f t="shared" si="1"/>
        <v>2</v>
      </c>
    </row>
    <row r="21" spans="1:21" x14ac:dyDescent="0.2">
      <c r="A21" s="3" t="s">
        <v>1</v>
      </c>
      <c r="B21" s="3" t="s">
        <v>35</v>
      </c>
      <c r="C21" s="3" t="s">
        <v>12</v>
      </c>
      <c r="D21" s="3" t="str">
        <f t="shared" si="0"/>
        <v>Milla Franklin</v>
      </c>
      <c r="E21" s="3" t="s">
        <v>64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2</v>
      </c>
      <c r="Q21" s="3">
        <v>0</v>
      </c>
      <c r="R21" s="3">
        <v>0</v>
      </c>
      <c r="S21" s="3">
        <v>0</v>
      </c>
      <c r="T21" s="3">
        <v>0</v>
      </c>
      <c r="U21" s="4">
        <f t="shared" si="1"/>
        <v>2</v>
      </c>
    </row>
    <row r="22" spans="1:21" x14ac:dyDescent="0.2">
      <c r="A22" s="3" t="s">
        <v>1</v>
      </c>
      <c r="B22" s="3" t="s">
        <v>42</v>
      </c>
      <c r="C22" s="3" t="s">
        <v>21</v>
      </c>
      <c r="D22" s="3" t="str">
        <f t="shared" si="0"/>
        <v>Charlotte scanlon</v>
      </c>
      <c r="E22" s="3" t="s">
        <v>64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2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4">
        <f t="shared" si="1"/>
        <v>2</v>
      </c>
    </row>
    <row r="23" spans="1:21" x14ac:dyDescent="0.2">
      <c r="A23" s="3" t="s">
        <v>1</v>
      </c>
      <c r="B23" s="3" t="s">
        <v>29</v>
      </c>
      <c r="C23" s="3" t="s">
        <v>6</v>
      </c>
      <c r="D23" s="3" t="str">
        <f t="shared" si="0"/>
        <v>Alysha Boyd</v>
      </c>
      <c r="E23" s="3" t="s">
        <v>65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</v>
      </c>
      <c r="R23" s="3">
        <v>0</v>
      </c>
      <c r="S23" s="3">
        <v>0</v>
      </c>
      <c r="T23" s="3">
        <v>1</v>
      </c>
      <c r="U23" s="4">
        <f t="shared" si="1"/>
        <v>2</v>
      </c>
    </row>
    <row r="24" spans="1:21" x14ac:dyDescent="0.2">
      <c r="A24" s="3" t="s">
        <v>1</v>
      </c>
      <c r="B24" s="3" t="s">
        <v>26</v>
      </c>
      <c r="C24" s="3" t="s">
        <v>4</v>
      </c>
      <c r="D24" s="3" t="str">
        <f t="shared" si="0"/>
        <v>Emma Benetti</v>
      </c>
      <c r="E24" s="3" t="s">
        <v>65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1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4">
        <f t="shared" si="1"/>
        <v>1</v>
      </c>
    </row>
  </sheetData>
  <autoFilter ref="A1:U24" xr:uid="{00000000-0001-0000-0000-000000000000}">
    <sortState xmlns:xlrd2="http://schemas.microsoft.com/office/spreadsheetml/2017/richdata2" ref="A2:U24">
      <sortCondition ref="E1:E24"/>
    </sortState>
  </autoFilter>
  <sortState xmlns:xlrd2="http://schemas.microsoft.com/office/spreadsheetml/2017/richdata2" ref="A2:U24">
    <sortCondition descending="1" ref="U2:U24"/>
  </sortState>
  <printOptions horizontalCentered="1"/>
  <pageMargins left="0.25" right="0.25" top="0.75" bottom="0.75" header="0.3" footer="0.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9D2F5-C2AB-5A43-8227-321535913548}">
  <dimension ref="A1:U24"/>
  <sheetViews>
    <sheetView tabSelected="1" topLeftCell="D1" workbookViewId="0">
      <pane ySplit="1" topLeftCell="A2" activePane="bottomLeft" state="frozen"/>
      <selection pane="bottomLeft" activeCell="D1" sqref="A1:XFD1048576"/>
    </sheetView>
  </sheetViews>
  <sheetFormatPr baseColWidth="10" defaultColWidth="9.33203125" defaultRowHeight="15" x14ac:dyDescent="0.2"/>
  <cols>
    <col min="1" max="1" width="15.83203125" style="2" hidden="1" customWidth="1"/>
    <col min="2" max="2" width="13.33203125" style="2" hidden="1" customWidth="1"/>
    <col min="3" max="3" width="15" style="2" hidden="1" customWidth="1"/>
    <col min="4" max="4" width="15.83203125" style="2" bestFit="1" customWidth="1"/>
    <col min="5" max="5" width="14.33203125" style="2" bestFit="1" customWidth="1"/>
    <col min="6" max="14" width="7.33203125" style="2" customWidth="1"/>
    <col min="15" max="20" width="8.33203125" style="2" customWidth="1"/>
    <col min="21" max="21" width="9.6640625" style="2" bestFit="1" customWidth="1"/>
    <col min="22" max="16384" width="9.33203125" style="2"/>
  </cols>
  <sheetData>
    <row r="1" spans="1:21" x14ac:dyDescent="0.2">
      <c r="A1" s="1" t="s">
        <v>0</v>
      </c>
      <c r="B1" s="1" t="s">
        <v>25</v>
      </c>
      <c r="C1" s="1" t="s">
        <v>3</v>
      </c>
      <c r="D1" s="1"/>
      <c r="E1" s="1" t="s">
        <v>2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  <c r="K1" s="1" t="s">
        <v>51</v>
      </c>
      <c r="L1" s="1" t="s">
        <v>52</v>
      </c>
      <c r="M1" s="1" t="s">
        <v>53</v>
      </c>
      <c r="N1" s="1" t="s">
        <v>54</v>
      </c>
      <c r="O1" s="1" t="s">
        <v>55</v>
      </c>
      <c r="P1" s="1" t="s">
        <v>56</v>
      </c>
      <c r="Q1" s="1" t="s">
        <v>57</v>
      </c>
      <c r="R1" s="1" t="s">
        <v>58</v>
      </c>
      <c r="S1" s="1" t="s">
        <v>59</v>
      </c>
      <c r="T1" s="1" t="s">
        <v>60</v>
      </c>
      <c r="U1" s="5" t="s">
        <v>61</v>
      </c>
    </row>
    <row r="2" spans="1:21" x14ac:dyDescent="0.2">
      <c r="A2" s="3" t="s">
        <v>1</v>
      </c>
      <c r="B2" s="3" t="s">
        <v>30</v>
      </c>
      <c r="C2" s="3" t="s">
        <v>7</v>
      </c>
      <c r="D2" s="3" t="str">
        <f>_xlfn.CONCAT(B2," ",C2)</f>
        <v>Chloe Butcher</v>
      </c>
      <c r="E2" s="3" t="s">
        <v>62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1</v>
      </c>
      <c r="O2" s="3">
        <v>3</v>
      </c>
      <c r="P2" s="3">
        <v>0</v>
      </c>
      <c r="Q2" s="3">
        <v>3</v>
      </c>
      <c r="R2" s="3">
        <v>3</v>
      </c>
      <c r="S2" s="3">
        <v>0</v>
      </c>
      <c r="T2" s="3">
        <v>0</v>
      </c>
      <c r="U2" s="4">
        <f>SUM(F2:I2,J2:P2,Q2:T2)</f>
        <v>10</v>
      </c>
    </row>
    <row r="3" spans="1:21" x14ac:dyDescent="0.2">
      <c r="A3" s="3" t="s">
        <v>1</v>
      </c>
      <c r="B3" s="3" t="s">
        <v>32</v>
      </c>
      <c r="C3" s="3" t="s">
        <v>9</v>
      </c>
      <c r="D3" s="3" t="str">
        <f>_xlfn.CONCAT(B3," ",C3)</f>
        <v>Chelsea Cole</v>
      </c>
      <c r="E3" s="3" t="s">
        <v>62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2</v>
      </c>
      <c r="M3" s="3">
        <v>0</v>
      </c>
      <c r="N3" s="3">
        <v>3</v>
      </c>
      <c r="O3" s="3">
        <v>0</v>
      </c>
      <c r="P3" s="3">
        <v>1</v>
      </c>
      <c r="Q3" s="3">
        <v>0</v>
      </c>
      <c r="R3" s="3">
        <v>1</v>
      </c>
      <c r="S3" s="3">
        <v>0</v>
      </c>
      <c r="T3" s="3">
        <v>0</v>
      </c>
      <c r="U3" s="4">
        <f>SUM(F3:I3,J3:P3,Q3:T3)</f>
        <v>7</v>
      </c>
    </row>
    <row r="4" spans="1:21" x14ac:dyDescent="0.2">
      <c r="A4" s="3" t="s">
        <v>1</v>
      </c>
      <c r="B4" s="3" t="s">
        <v>36</v>
      </c>
      <c r="C4" s="3" t="s">
        <v>14</v>
      </c>
      <c r="D4" s="3" t="str">
        <f>_xlfn.CONCAT(B4," ",C4)</f>
        <v>Shania Kitchingman</v>
      </c>
      <c r="E4" s="3" t="s">
        <v>62</v>
      </c>
      <c r="F4" s="3">
        <v>0</v>
      </c>
      <c r="G4" s="3">
        <v>3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2</v>
      </c>
      <c r="U4" s="4">
        <f>SUM(F4:I4,J4:P4,Q4:T4)</f>
        <v>5</v>
      </c>
    </row>
    <row r="5" spans="1:21" x14ac:dyDescent="0.2">
      <c r="A5" s="3" t="s">
        <v>1</v>
      </c>
      <c r="B5" s="3" t="s">
        <v>45</v>
      </c>
      <c r="C5" s="3" t="s">
        <v>24</v>
      </c>
      <c r="D5" s="3" t="str">
        <f>_xlfn.CONCAT(B5," ",C5)</f>
        <v>Lori Whaley</v>
      </c>
      <c r="E5" s="3" t="s">
        <v>62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4">
        <f>SUM(F5:I5,J5:P5,Q5:T5)</f>
        <v>3</v>
      </c>
    </row>
    <row r="6" spans="1:21" x14ac:dyDescent="0.2">
      <c r="A6" s="3" t="s">
        <v>1</v>
      </c>
      <c r="B6" s="3" t="s">
        <v>34</v>
      </c>
      <c r="C6" s="3" t="s">
        <v>18</v>
      </c>
      <c r="D6" s="3" t="str">
        <f>_xlfn.CONCAT(B6," ",C6)</f>
        <v>Gemma Mcphee</v>
      </c>
      <c r="E6" s="3" t="s">
        <v>63</v>
      </c>
      <c r="F6" s="3">
        <v>2</v>
      </c>
      <c r="G6" s="3">
        <v>0</v>
      </c>
      <c r="H6" s="3">
        <v>0</v>
      </c>
      <c r="I6" s="3">
        <v>0</v>
      </c>
      <c r="J6" s="3">
        <v>2</v>
      </c>
      <c r="K6" s="3">
        <v>0</v>
      </c>
      <c r="L6" s="3">
        <v>3</v>
      </c>
      <c r="M6" s="3">
        <v>0</v>
      </c>
      <c r="N6" s="3">
        <v>1</v>
      </c>
      <c r="O6" s="3">
        <v>2</v>
      </c>
      <c r="P6" s="3">
        <v>2</v>
      </c>
      <c r="Q6" s="3">
        <v>0</v>
      </c>
      <c r="R6" s="3">
        <v>0</v>
      </c>
      <c r="S6" s="3">
        <v>2</v>
      </c>
      <c r="T6" s="3">
        <v>0</v>
      </c>
      <c r="U6" s="4">
        <f>SUM(F6:I6,J6:P6,Q6:T6)</f>
        <v>14</v>
      </c>
    </row>
    <row r="7" spans="1:21" x14ac:dyDescent="0.2">
      <c r="A7" s="3" t="s">
        <v>1</v>
      </c>
      <c r="B7" s="3" t="s">
        <v>39</v>
      </c>
      <c r="C7" s="3" t="s">
        <v>17</v>
      </c>
      <c r="D7" s="3" t="str">
        <f>_xlfn.CONCAT(B7," ",C7)</f>
        <v>Lily Mansfield</v>
      </c>
      <c r="E7" s="3" t="s">
        <v>63</v>
      </c>
      <c r="F7" s="3">
        <v>3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</v>
      </c>
      <c r="M7" s="3">
        <v>3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4">
        <f>SUM(F7:I7,J7:P7,Q7:T7)</f>
        <v>7</v>
      </c>
    </row>
    <row r="8" spans="1:21" x14ac:dyDescent="0.2">
      <c r="A8" s="3" t="s">
        <v>1</v>
      </c>
      <c r="B8" s="3" t="s">
        <v>37</v>
      </c>
      <c r="C8" s="3" t="s">
        <v>15</v>
      </c>
      <c r="D8" s="3" t="str">
        <f>_xlfn.CONCAT(B8," ",C8)</f>
        <v>Luci Kornmann</v>
      </c>
      <c r="E8" s="3" t="s">
        <v>63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2</v>
      </c>
      <c r="S8" s="3">
        <v>0</v>
      </c>
      <c r="T8" s="3">
        <v>0</v>
      </c>
      <c r="U8" s="4">
        <f>SUM(F8:I8,J8:P8,Q8:T8)</f>
        <v>2</v>
      </c>
    </row>
    <row r="9" spans="1:21" x14ac:dyDescent="0.2">
      <c r="A9" s="3" t="s">
        <v>1</v>
      </c>
      <c r="B9" s="3" t="s">
        <v>40</v>
      </c>
      <c r="C9" s="3" t="s">
        <v>19</v>
      </c>
      <c r="D9" s="3" t="str">
        <f>_xlfn.CONCAT(B9," ",C9)</f>
        <v>Lacey Nihill</v>
      </c>
      <c r="E9" s="3" t="s">
        <v>64</v>
      </c>
      <c r="F9" s="3">
        <v>3</v>
      </c>
      <c r="G9" s="3">
        <v>2</v>
      </c>
      <c r="H9" s="3">
        <v>3</v>
      </c>
      <c r="I9" s="3">
        <v>2</v>
      </c>
      <c r="J9" s="3">
        <v>0</v>
      </c>
      <c r="K9" s="3">
        <v>3</v>
      </c>
      <c r="L9" s="3">
        <v>0</v>
      </c>
      <c r="M9" s="3">
        <v>3</v>
      </c>
      <c r="N9" s="3">
        <v>3</v>
      </c>
      <c r="O9" s="3">
        <v>0</v>
      </c>
      <c r="P9" s="3">
        <v>0</v>
      </c>
      <c r="Q9" s="3">
        <v>3</v>
      </c>
      <c r="R9" s="3">
        <v>1</v>
      </c>
      <c r="S9" s="3">
        <v>0</v>
      </c>
      <c r="T9" s="3">
        <v>2</v>
      </c>
      <c r="U9" s="4">
        <f>SUM(F9:I9,J9:P9,Q9:T9)</f>
        <v>25</v>
      </c>
    </row>
    <row r="10" spans="1:21" x14ac:dyDescent="0.2">
      <c r="A10" s="3" t="s">
        <v>1</v>
      </c>
      <c r="B10" s="3" t="s">
        <v>27</v>
      </c>
      <c r="C10" s="3" t="s">
        <v>13</v>
      </c>
      <c r="D10" s="3" t="str">
        <f>_xlfn.CONCAT(B10," ",C10)</f>
        <v>Georgia Garlick</v>
      </c>
      <c r="E10" s="3" t="s">
        <v>64</v>
      </c>
      <c r="F10" s="3">
        <v>2</v>
      </c>
      <c r="G10" s="3">
        <v>0</v>
      </c>
      <c r="H10" s="3">
        <v>0</v>
      </c>
      <c r="I10" s="3">
        <v>1</v>
      </c>
      <c r="J10" s="3">
        <v>0</v>
      </c>
      <c r="K10" s="3">
        <v>2</v>
      </c>
      <c r="L10" s="3">
        <v>3</v>
      </c>
      <c r="M10" s="3">
        <v>2</v>
      </c>
      <c r="N10" s="3">
        <v>2</v>
      </c>
      <c r="O10" s="3">
        <v>3</v>
      </c>
      <c r="P10" s="3">
        <v>0</v>
      </c>
      <c r="Q10" s="3">
        <v>0</v>
      </c>
      <c r="R10" s="3">
        <v>0</v>
      </c>
      <c r="S10" s="3">
        <v>2</v>
      </c>
      <c r="T10" s="3">
        <v>3</v>
      </c>
      <c r="U10" s="4">
        <f>SUM(F10:I10,J10:P10,Q10:T10)</f>
        <v>20</v>
      </c>
    </row>
    <row r="11" spans="1:21" x14ac:dyDescent="0.2">
      <c r="A11" s="3" t="s">
        <v>1</v>
      </c>
      <c r="B11" s="3" t="s">
        <v>31</v>
      </c>
      <c r="C11" s="3" t="s">
        <v>8</v>
      </c>
      <c r="D11" s="3" t="str">
        <f>_xlfn.CONCAT(B11," ",C11)</f>
        <v>Hannah Cochrane</v>
      </c>
      <c r="E11" s="3" t="s">
        <v>64</v>
      </c>
      <c r="F11" s="3">
        <v>0</v>
      </c>
      <c r="G11" s="3">
        <v>0</v>
      </c>
      <c r="H11" s="3">
        <v>0</v>
      </c>
      <c r="I11" s="3">
        <v>3</v>
      </c>
      <c r="J11" s="3">
        <v>0</v>
      </c>
      <c r="K11" s="3">
        <v>1</v>
      </c>
      <c r="L11" s="3">
        <v>2</v>
      </c>
      <c r="M11" s="3">
        <v>1</v>
      </c>
      <c r="N11" s="3">
        <v>0</v>
      </c>
      <c r="O11" s="3">
        <v>0</v>
      </c>
      <c r="P11" s="3">
        <v>3</v>
      </c>
      <c r="Q11" s="3">
        <v>1</v>
      </c>
      <c r="R11" s="3">
        <v>2</v>
      </c>
      <c r="S11" s="3">
        <v>1</v>
      </c>
      <c r="T11" s="3">
        <v>0</v>
      </c>
      <c r="U11" s="4">
        <f>SUM(F11:I11,J11:P11,Q11:T11)</f>
        <v>14</v>
      </c>
    </row>
    <row r="12" spans="1:21" x14ac:dyDescent="0.2">
      <c r="A12" s="3" t="s">
        <v>1</v>
      </c>
      <c r="B12" s="3" t="s">
        <v>38</v>
      </c>
      <c r="C12" s="3" t="s">
        <v>16</v>
      </c>
      <c r="D12" s="3" t="str">
        <f>_xlfn.CONCAT(B12," ",C12)</f>
        <v>Olivia Lacy</v>
      </c>
      <c r="E12" s="3" t="s">
        <v>64</v>
      </c>
      <c r="F12" s="3">
        <v>0</v>
      </c>
      <c r="G12" s="3">
        <v>1</v>
      </c>
      <c r="H12" s="3">
        <v>2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3</v>
      </c>
      <c r="S12" s="3">
        <v>3</v>
      </c>
      <c r="T12" s="3">
        <v>0</v>
      </c>
      <c r="U12" s="4">
        <f>SUM(F12:I12,J12:P12,Q12:T12)</f>
        <v>10</v>
      </c>
    </row>
    <row r="13" spans="1:21" x14ac:dyDescent="0.2">
      <c r="A13" s="3" t="s">
        <v>1</v>
      </c>
      <c r="B13" s="3" t="s">
        <v>28</v>
      </c>
      <c r="C13" s="3" t="s">
        <v>5</v>
      </c>
      <c r="D13" s="3" t="str">
        <f>_xlfn.CONCAT(B13," ",C13)</f>
        <v>Ava Bibby</v>
      </c>
      <c r="E13" s="3" t="s">
        <v>64</v>
      </c>
      <c r="F13" s="3">
        <v>1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2</v>
      </c>
      <c r="R13" s="3">
        <v>0</v>
      </c>
      <c r="S13" s="3">
        <v>0</v>
      </c>
      <c r="T13" s="3">
        <v>1</v>
      </c>
      <c r="U13" s="4">
        <f>SUM(F13:I13,J13:P13,Q13:T13)</f>
        <v>5</v>
      </c>
    </row>
    <row r="14" spans="1:21" x14ac:dyDescent="0.2">
      <c r="A14" s="3" t="s">
        <v>1</v>
      </c>
      <c r="B14" s="3" t="s">
        <v>28</v>
      </c>
      <c r="C14" s="3" t="s">
        <v>5</v>
      </c>
      <c r="D14" s="3" t="str">
        <f>_xlfn.CONCAT(B14," ",C14)</f>
        <v>Ava Bibby</v>
      </c>
      <c r="E14" s="3" t="s">
        <v>64</v>
      </c>
      <c r="F14" s="3">
        <v>0</v>
      </c>
      <c r="G14" s="3">
        <v>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4">
        <f>SUM(F14:I14,J14:P14,Q14:T14)</f>
        <v>3</v>
      </c>
    </row>
    <row r="15" spans="1:21" x14ac:dyDescent="0.2">
      <c r="A15" s="3" t="s">
        <v>1</v>
      </c>
      <c r="B15" s="3" t="s">
        <v>35</v>
      </c>
      <c r="C15" s="3" t="s">
        <v>12</v>
      </c>
      <c r="D15" s="3" t="str">
        <f>_xlfn.CONCAT(B15," ",C15)</f>
        <v>Milla Franklin</v>
      </c>
      <c r="E15" s="3" t="s">
        <v>64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2</v>
      </c>
      <c r="Q15" s="3">
        <v>0</v>
      </c>
      <c r="R15" s="3">
        <v>0</v>
      </c>
      <c r="S15" s="3">
        <v>0</v>
      </c>
      <c r="T15" s="3">
        <v>0</v>
      </c>
      <c r="U15" s="4">
        <f>SUM(F15:I15,J15:P15,Q15:T15)</f>
        <v>2</v>
      </c>
    </row>
    <row r="16" spans="1:21" x14ac:dyDescent="0.2">
      <c r="A16" s="3" t="s">
        <v>1</v>
      </c>
      <c r="B16" s="3" t="s">
        <v>42</v>
      </c>
      <c r="C16" s="3" t="s">
        <v>21</v>
      </c>
      <c r="D16" s="3" t="str">
        <f>_xlfn.CONCAT(B16," ",C16)</f>
        <v>Charlotte scanlon</v>
      </c>
      <c r="E16" s="3" t="s">
        <v>64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2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4">
        <f>SUM(F16:I16,J16:P16,Q16:T16)</f>
        <v>2</v>
      </c>
    </row>
    <row r="17" spans="1:21" x14ac:dyDescent="0.2">
      <c r="A17" s="3" t="s">
        <v>1</v>
      </c>
      <c r="B17" s="3" t="s">
        <v>43</v>
      </c>
      <c r="C17" s="3" t="s">
        <v>22</v>
      </c>
      <c r="D17" s="3" t="str">
        <f>_xlfn.CONCAT(B17," ",C17)</f>
        <v>Tessa Skipper</v>
      </c>
      <c r="E17" s="3" t="s">
        <v>65</v>
      </c>
      <c r="F17" s="3">
        <v>0</v>
      </c>
      <c r="G17" s="3">
        <v>2</v>
      </c>
      <c r="H17" s="3">
        <v>2</v>
      </c>
      <c r="I17" s="3">
        <v>0</v>
      </c>
      <c r="J17" s="3">
        <v>1</v>
      </c>
      <c r="K17" s="3">
        <v>3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3</v>
      </c>
      <c r="U17" s="4">
        <f>SUM(F17:I17,J17:P17,Q17:T17)</f>
        <v>12</v>
      </c>
    </row>
    <row r="18" spans="1:21" x14ac:dyDescent="0.2">
      <c r="A18" s="3" t="s">
        <v>1</v>
      </c>
      <c r="B18" s="3" t="s">
        <v>41</v>
      </c>
      <c r="C18" s="3" t="s">
        <v>20</v>
      </c>
      <c r="D18" s="3" t="str">
        <f>_xlfn.CONCAT(B18," ",C18)</f>
        <v>Evie Nuttall</v>
      </c>
      <c r="E18" s="3" t="s">
        <v>65</v>
      </c>
      <c r="F18" s="3">
        <v>0</v>
      </c>
      <c r="G18" s="3">
        <v>1</v>
      </c>
      <c r="H18" s="3">
        <v>0</v>
      </c>
      <c r="I18" s="3">
        <v>0</v>
      </c>
      <c r="J18" s="3">
        <v>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3</v>
      </c>
      <c r="Q18" s="3">
        <v>2</v>
      </c>
      <c r="R18" s="3">
        <v>0</v>
      </c>
      <c r="S18" s="3">
        <v>1</v>
      </c>
      <c r="T18" s="3">
        <v>0</v>
      </c>
      <c r="U18" s="4">
        <f>SUM(F18:I18,J18:P18,Q18:T18)</f>
        <v>10</v>
      </c>
    </row>
    <row r="19" spans="1:21" x14ac:dyDescent="0.2">
      <c r="A19" s="3" t="s">
        <v>1</v>
      </c>
      <c r="B19" s="3" t="s">
        <v>44</v>
      </c>
      <c r="C19" s="3" t="s">
        <v>23</v>
      </c>
      <c r="D19" s="3" t="str">
        <f>_xlfn.CONCAT(B19," ",C19)</f>
        <v>Scarlett Ward</v>
      </c>
      <c r="E19" s="3" t="s">
        <v>65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2</v>
      </c>
      <c r="L19" s="3">
        <v>0</v>
      </c>
      <c r="M19" s="3">
        <v>2</v>
      </c>
      <c r="N19" s="3">
        <v>0</v>
      </c>
      <c r="O19" s="3">
        <v>0</v>
      </c>
      <c r="P19" s="3">
        <v>1</v>
      </c>
      <c r="Q19" s="3">
        <v>0</v>
      </c>
      <c r="R19" s="3">
        <v>0</v>
      </c>
      <c r="S19" s="3">
        <v>0</v>
      </c>
      <c r="T19" s="3">
        <v>0</v>
      </c>
      <c r="U19" s="4">
        <f>SUM(F19:I19,J19:P19,Q19:T19)</f>
        <v>5</v>
      </c>
    </row>
    <row r="20" spans="1:21" x14ac:dyDescent="0.2">
      <c r="A20" s="3" t="s">
        <v>1</v>
      </c>
      <c r="B20" s="3" t="s">
        <v>33</v>
      </c>
      <c r="C20" s="3" t="s">
        <v>10</v>
      </c>
      <c r="D20" s="3" t="str">
        <f>_xlfn.CONCAT(B20," ",C20)</f>
        <v>Maddie Dunn</v>
      </c>
      <c r="E20" s="3" t="s">
        <v>65</v>
      </c>
      <c r="F20" s="3">
        <v>0</v>
      </c>
      <c r="G20" s="3">
        <v>0</v>
      </c>
      <c r="H20" s="3">
        <v>3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4">
        <f>SUM(F20:I20,J20:P20,Q20:T20)</f>
        <v>3</v>
      </c>
    </row>
    <row r="21" spans="1:21" x14ac:dyDescent="0.2">
      <c r="A21" s="3" t="s">
        <v>1</v>
      </c>
      <c r="B21" s="3" t="s">
        <v>34</v>
      </c>
      <c r="C21" s="3" t="s">
        <v>11</v>
      </c>
      <c r="D21" s="3" t="str">
        <f>_xlfn.CONCAT(B21," ",C21)</f>
        <v>Gemma Fox</v>
      </c>
      <c r="E21" s="3" t="s">
        <v>65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2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4">
        <f>SUM(F21:I21,J21:P21,Q21:T21)</f>
        <v>3</v>
      </c>
    </row>
    <row r="22" spans="1:21" x14ac:dyDescent="0.2">
      <c r="A22" s="3" t="s">
        <v>1</v>
      </c>
      <c r="B22" s="3" t="s">
        <v>33</v>
      </c>
      <c r="C22" s="3" t="s">
        <v>10</v>
      </c>
      <c r="D22" s="3" t="str">
        <f>_xlfn.CONCAT(B22," ",C22)</f>
        <v>Maddie Dunn</v>
      </c>
      <c r="E22" s="3" t="s">
        <v>65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3</v>
      </c>
      <c r="T22" s="3">
        <v>0</v>
      </c>
      <c r="U22" s="4">
        <f>SUM(F22:I22,J22:P22,Q22:T22)</f>
        <v>3</v>
      </c>
    </row>
    <row r="23" spans="1:21" x14ac:dyDescent="0.2">
      <c r="A23" s="3" t="s">
        <v>1</v>
      </c>
      <c r="B23" s="3" t="s">
        <v>29</v>
      </c>
      <c r="C23" s="3" t="s">
        <v>6</v>
      </c>
      <c r="D23" s="3" t="str">
        <f>_xlfn.CONCAT(B23," ",C23)</f>
        <v>Alysha Boyd</v>
      </c>
      <c r="E23" s="3" t="s">
        <v>65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</v>
      </c>
      <c r="R23" s="3">
        <v>0</v>
      </c>
      <c r="S23" s="3">
        <v>0</v>
      </c>
      <c r="T23" s="3">
        <v>1</v>
      </c>
      <c r="U23" s="4">
        <f>SUM(F23:I23,J23:P23,Q23:T23)</f>
        <v>2</v>
      </c>
    </row>
    <row r="24" spans="1:21" x14ac:dyDescent="0.2">
      <c r="A24" s="3" t="s">
        <v>1</v>
      </c>
      <c r="B24" s="3" t="s">
        <v>26</v>
      </c>
      <c r="C24" s="3" t="s">
        <v>4</v>
      </c>
      <c r="D24" s="3" t="str">
        <f>_xlfn.CONCAT(B24," ",C24)</f>
        <v>Emma Benetti</v>
      </c>
      <c r="E24" s="3" t="s">
        <v>65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1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4">
        <f>SUM(F24:I24,J24:P24,Q24:T24)</f>
        <v>1</v>
      </c>
    </row>
  </sheetData>
  <autoFilter ref="A1:U24" xr:uid="{00000000-0001-0000-0000-000000000000}">
    <sortState xmlns:xlrd2="http://schemas.microsoft.com/office/spreadsheetml/2017/richdata2" ref="A2:U24">
      <sortCondition ref="E1:E24"/>
    </sortState>
  </autoFilter>
  <sortState xmlns:xlrd2="http://schemas.microsoft.com/office/spreadsheetml/2017/richdata2" ref="A2:U24">
    <sortCondition ref="E2:E24"/>
    <sortCondition descending="1" ref="U2:U24"/>
  </sortState>
  <printOptions horizontalCentered="1"/>
  <pageMargins left="0.25" right="0.25" top="0.75" bottom="0.75" header="0.3" footer="0.3"/>
  <pageSetup paperSize="9"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1ec17e-e1ad-4dd6-90e4-099a88a571ee" xsi:nil="true"/>
    <lcf76f155ced4ddcb4097134ff3c332f xmlns="5e7e039d-f309-4712-98da-3a08c5e1b6c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19C59F82C4984F91756F6649D4F" ma:contentTypeVersion="17" ma:contentTypeDescription="Create a new document." ma:contentTypeScope="" ma:versionID="ae0fc72aa7278c0d1e06a613ac49a43a">
  <xsd:schema xmlns:xsd="http://www.w3.org/2001/XMLSchema" xmlns:xs="http://www.w3.org/2001/XMLSchema" xmlns:p="http://schemas.microsoft.com/office/2006/metadata/properties" xmlns:ns2="f5e01b56-bf08-4c42-85c1-8fd0889000a0" xmlns:ns3="5e7e039d-f309-4712-98da-3a08c5e1b6cc" xmlns:ns4="781ec17e-e1ad-4dd6-90e4-099a88a571ee" targetNamespace="http://schemas.microsoft.com/office/2006/metadata/properties" ma:root="true" ma:fieldsID="cfd9a18aab9fc83ca62e2b3197b24118" ns2:_="" ns3:_="" ns4:_="">
    <xsd:import namespace="f5e01b56-bf08-4c42-85c1-8fd0889000a0"/>
    <xsd:import namespace="5e7e039d-f309-4712-98da-3a08c5e1b6cc"/>
    <xsd:import namespace="781ec17e-e1ad-4dd6-90e4-099a88a571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01b56-bf08-4c42-85c1-8fd088900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e039d-f309-4712-98da-3a08c5e1b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c4557-8808-421b-a244-85b7a5cbd3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ec17e-e1ad-4dd6-90e4-099a88a571e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6d859c7-5d76-4aef-ad1f-4d95dcb3bdb9}" ma:internalName="TaxCatchAll" ma:showField="CatchAllData" ma:web="781ec17e-e1ad-4dd6-90e4-099a88a57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F5E97-8DB9-4BBF-A821-3A9D5A7B7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34C7D0-591F-4C41-8334-945A0C3D07E3}">
  <ds:schemaRefs>
    <ds:schemaRef ds:uri="5e7e039d-f309-4712-98da-3a08c5e1b6cc"/>
    <ds:schemaRef ds:uri="http://purl.org/dc/dcmitype/"/>
    <ds:schemaRef ds:uri="f5e01b56-bf08-4c42-85c1-8fd0889000a0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781ec17e-e1ad-4dd6-90e4-099a88a571e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B2D246B-4B3D-4E67-AED6-8B4F8D373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01b56-bf08-4c42-85c1-8fd0889000a0"/>
    <ds:schemaRef ds:uri="5e7e039d-f309-4712-98da-3a08c5e1b6cc"/>
    <ds:schemaRef ds:uri="781ec17e-e1ad-4dd6-90e4-099a88a57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U16 GIRLS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Pay</dc:creator>
  <cp:lastModifiedBy>Nathan Williams</cp:lastModifiedBy>
  <dcterms:created xsi:type="dcterms:W3CDTF">2023-08-22T00:03:18Z</dcterms:created>
  <dcterms:modified xsi:type="dcterms:W3CDTF">2023-09-11T01:04:59Z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0x0101001728D19C59F82C4984F91756F6649D4F</vt:lpwstr>
  </property>
  <property fmtid="{D5CDD505-2E9C-101B-9397-08002B2CF9AE}" pid="3" name="MediaServiceImageTags">
    <vt:lpwstr/>
  </property>
</Properties>
</file>