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https://aflcentralvic.sharepoint.com/BJFL/Shared Documents/Vote Count/BJFL VOTES/BJFL Votes 2023/Votes Tallys/"/>
    </mc:Choice>
  </mc:AlternateContent>
  <xr:revisionPtr revIDLastSave="293" documentId="8_{EF2E104D-5B73-4B5C-9E60-FD4C2412B6FA}" xr6:coauthVersionLast="47" xr6:coauthVersionMax="47" xr10:uidLastSave="{CBD0A115-2BF8-314F-8C8E-A63158565D78}"/>
  <bookViews>
    <workbookView xWindow="32120" yWindow="540" windowWidth="29240" windowHeight="16140" activeTab="1" xr2:uid="{00000000-000D-0000-FFFF-FFFF00000000}"/>
  </bookViews>
  <sheets>
    <sheet name="U14 MIXED 2" sheetId="1" state="hidden" r:id="rId1"/>
    <sheet name="Display" sheetId="2" r:id="rId2"/>
  </sheets>
  <definedNames>
    <definedName name="_xlnm._FilterDatabase" localSheetId="1" hidden="1">Display!$A$1:$T$63</definedName>
    <definedName name="_xlnm._FilterDatabase" localSheetId="0" hidden="1">'U14 MIXED 2'!$A$1:$T$63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" i="2" l="1"/>
  <c r="T63" i="2"/>
  <c r="N63" i="2"/>
  <c r="D63" i="2"/>
  <c r="T52" i="2"/>
  <c r="N52" i="2"/>
  <c r="D52" i="2"/>
  <c r="T17" i="2"/>
  <c r="N17" i="2"/>
  <c r="D17" i="2"/>
  <c r="T16" i="2"/>
  <c r="N16" i="2"/>
  <c r="D16" i="2"/>
  <c r="T51" i="2"/>
  <c r="N51" i="2"/>
  <c r="D51" i="2"/>
  <c r="T44" i="2"/>
  <c r="N44" i="2"/>
  <c r="D44" i="2"/>
  <c r="T31" i="2"/>
  <c r="N31" i="2"/>
  <c r="D31" i="2"/>
  <c r="T62" i="2"/>
  <c r="N62" i="2"/>
  <c r="D62" i="2"/>
  <c r="T15" i="2"/>
  <c r="N15" i="2"/>
  <c r="D15" i="2"/>
  <c r="T9" i="2"/>
  <c r="N9" i="2"/>
  <c r="D9" i="2"/>
  <c r="T61" i="2"/>
  <c r="N61" i="2"/>
  <c r="D61" i="2"/>
  <c r="T60" i="2"/>
  <c r="N60" i="2"/>
  <c r="D60" i="2"/>
  <c r="T30" i="2"/>
  <c r="N30" i="2"/>
  <c r="D30" i="2"/>
  <c r="T14" i="2"/>
  <c r="N14" i="2"/>
  <c r="D14" i="2"/>
  <c r="T59" i="2"/>
  <c r="N59" i="2"/>
  <c r="D59" i="2"/>
  <c r="T58" i="2"/>
  <c r="N58" i="2"/>
  <c r="D58" i="2"/>
  <c r="T29" i="2"/>
  <c r="N29" i="2"/>
  <c r="D29" i="2"/>
  <c r="T57" i="2"/>
  <c r="N57" i="2"/>
  <c r="D57" i="2"/>
  <c r="T56" i="2"/>
  <c r="N56" i="2"/>
  <c r="D56" i="2"/>
  <c r="T43" i="2"/>
  <c r="N43" i="2"/>
  <c r="D43" i="2"/>
  <c r="T42" i="2"/>
  <c r="N42" i="2"/>
  <c r="D42" i="2"/>
  <c r="T41" i="2"/>
  <c r="N41" i="2"/>
  <c r="D41" i="2"/>
  <c r="T28" i="2"/>
  <c r="N28" i="2"/>
  <c r="D28" i="2"/>
  <c r="T27" i="2"/>
  <c r="N27" i="2"/>
  <c r="D27" i="2"/>
  <c r="T26" i="2"/>
  <c r="N26" i="2"/>
  <c r="D26" i="2"/>
  <c r="T13" i="2"/>
  <c r="N13" i="2"/>
  <c r="D13" i="2"/>
  <c r="T50" i="2"/>
  <c r="N50" i="2"/>
  <c r="D50" i="2"/>
  <c r="T49" i="2"/>
  <c r="N49" i="2"/>
  <c r="D49" i="2"/>
  <c r="T40" i="2"/>
  <c r="N40" i="2"/>
  <c r="D40" i="2"/>
  <c r="T39" i="2"/>
  <c r="N39" i="2"/>
  <c r="D39" i="2"/>
  <c r="T25" i="2"/>
  <c r="N25" i="2"/>
  <c r="D25" i="2"/>
  <c r="T24" i="2"/>
  <c r="N24" i="2"/>
  <c r="D24" i="2"/>
  <c r="T8" i="2"/>
  <c r="N8" i="2"/>
  <c r="D8" i="2"/>
  <c r="T23" i="2"/>
  <c r="N23" i="2"/>
  <c r="D23" i="2"/>
  <c r="T22" i="2"/>
  <c r="N22" i="2"/>
  <c r="D22" i="2"/>
  <c r="T55" i="2"/>
  <c r="N55" i="2"/>
  <c r="D55" i="2"/>
  <c r="T38" i="2"/>
  <c r="N38" i="2"/>
  <c r="D38" i="2"/>
  <c r="T37" i="2"/>
  <c r="N37" i="2"/>
  <c r="D37" i="2"/>
  <c r="T21" i="2"/>
  <c r="N21" i="2"/>
  <c r="D21" i="2"/>
  <c r="T20" i="2"/>
  <c r="N20" i="2"/>
  <c r="D20" i="2"/>
  <c r="T7" i="2"/>
  <c r="N7" i="2"/>
  <c r="D7" i="2"/>
  <c r="T48" i="2"/>
  <c r="N48" i="2"/>
  <c r="D48" i="2"/>
  <c r="T47" i="2"/>
  <c r="N47" i="2"/>
  <c r="D47" i="2"/>
  <c r="T6" i="2"/>
  <c r="N6" i="2"/>
  <c r="D6" i="2"/>
  <c r="T46" i="2"/>
  <c r="N46" i="2"/>
  <c r="D46" i="2"/>
  <c r="T36" i="2"/>
  <c r="N36" i="2"/>
  <c r="D36" i="2"/>
  <c r="T5" i="2"/>
  <c r="N5" i="2"/>
  <c r="D5" i="2"/>
  <c r="T45" i="2"/>
  <c r="N45" i="2"/>
  <c r="D45" i="2"/>
  <c r="T35" i="2"/>
  <c r="N35" i="2"/>
  <c r="D35" i="2"/>
  <c r="T19" i="2"/>
  <c r="N19" i="2"/>
  <c r="D19" i="2"/>
  <c r="T34" i="2"/>
  <c r="N34" i="2"/>
  <c r="D34" i="2"/>
  <c r="T4" i="2"/>
  <c r="N4" i="2"/>
  <c r="D4" i="2"/>
  <c r="T12" i="2"/>
  <c r="N12" i="2"/>
  <c r="D12" i="2"/>
  <c r="T54" i="2"/>
  <c r="N54" i="2"/>
  <c r="D54" i="2"/>
  <c r="T3" i="2"/>
  <c r="N3" i="2"/>
  <c r="D3" i="2"/>
  <c r="N2" i="2"/>
  <c r="D2" i="2"/>
  <c r="T33" i="2"/>
  <c r="N33" i="2"/>
  <c r="D33" i="2"/>
  <c r="T32" i="2"/>
  <c r="N32" i="2"/>
  <c r="D32" i="2"/>
  <c r="T11" i="2"/>
  <c r="N11" i="2"/>
  <c r="D11" i="2"/>
  <c r="T18" i="2"/>
  <c r="N18" i="2"/>
  <c r="D18" i="2"/>
  <c r="T53" i="2"/>
  <c r="N53" i="2"/>
  <c r="D53" i="2"/>
  <c r="T10" i="2"/>
  <c r="N10" i="2"/>
  <c r="D10" i="2"/>
  <c r="D3" i="1"/>
  <c r="D39" i="1"/>
  <c r="D5" i="1"/>
  <c r="D4" i="1"/>
  <c r="D17" i="1"/>
  <c r="D9" i="1"/>
  <c r="D52" i="1"/>
  <c r="D2" i="1"/>
  <c r="D20" i="1"/>
  <c r="D32" i="1"/>
  <c r="D13" i="1"/>
  <c r="D33" i="1"/>
  <c r="D11" i="1"/>
  <c r="D34" i="1"/>
  <c r="D63" i="1"/>
  <c r="D42" i="1"/>
  <c r="D36" i="1"/>
  <c r="D21" i="1"/>
  <c r="D31" i="1"/>
  <c r="D12" i="1"/>
  <c r="D7" i="1"/>
  <c r="D29" i="1"/>
  <c r="D47" i="1"/>
  <c r="D51" i="1"/>
  <c r="D16" i="1"/>
  <c r="D53" i="1"/>
  <c r="D18" i="1"/>
  <c r="D19" i="1"/>
  <c r="D54" i="1"/>
  <c r="D43" i="1"/>
  <c r="D55" i="1"/>
  <c r="D57" i="1"/>
  <c r="D40" i="1"/>
  <c r="D60" i="1"/>
  <c r="D48" i="1"/>
  <c r="D8" i="1"/>
  <c r="D15" i="1"/>
  <c r="D26" i="1"/>
  <c r="D27" i="1"/>
  <c r="D28" i="1"/>
  <c r="D10" i="1"/>
  <c r="D22" i="1"/>
  <c r="D37" i="1"/>
  <c r="D30" i="1"/>
  <c r="D24" i="1"/>
  <c r="D45" i="1"/>
  <c r="D46" i="1"/>
  <c r="D6" i="1"/>
  <c r="D25" i="1"/>
  <c r="D62" i="1"/>
  <c r="D41" i="1"/>
  <c r="D61" i="1"/>
  <c r="D49" i="1"/>
  <c r="D50" i="1"/>
  <c r="D58" i="1"/>
  <c r="D38" i="1"/>
  <c r="D44" i="1"/>
  <c r="D14" i="1"/>
  <c r="D59" i="1"/>
  <c r="D23" i="1"/>
  <c r="D35" i="1"/>
  <c r="D56" i="1"/>
  <c r="T39" i="1"/>
  <c r="T56" i="1"/>
  <c r="N56" i="1"/>
  <c r="T2" i="1"/>
  <c r="T5" i="1"/>
  <c r="T4" i="1"/>
  <c r="T17" i="1"/>
  <c r="T9" i="1"/>
  <c r="T52" i="1"/>
  <c r="T20" i="1"/>
  <c r="T32" i="1"/>
  <c r="T13" i="1"/>
  <c r="T33" i="1"/>
  <c r="T11" i="1"/>
  <c r="T34" i="1"/>
  <c r="T63" i="1"/>
  <c r="T42" i="1"/>
  <c r="T36" i="1"/>
  <c r="T21" i="1"/>
  <c r="T31" i="1"/>
  <c r="T12" i="1"/>
  <c r="T7" i="1"/>
  <c r="T29" i="1"/>
  <c r="T47" i="1"/>
  <c r="T51" i="1"/>
  <c r="T16" i="1"/>
  <c r="T53" i="1"/>
  <c r="T18" i="1"/>
  <c r="T19" i="1"/>
  <c r="T54" i="1"/>
  <c r="T43" i="1"/>
  <c r="T55" i="1"/>
  <c r="T57" i="1"/>
  <c r="T3" i="1"/>
  <c r="T40" i="1"/>
  <c r="T60" i="1"/>
  <c r="T48" i="1"/>
  <c r="T8" i="1"/>
  <c r="T15" i="1"/>
  <c r="T26" i="1"/>
  <c r="T27" i="1"/>
  <c r="T28" i="1"/>
  <c r="T10" i="1"/>
  <c r="T22" i="1"/>
  <c r="T37" i="1"/>
  <c r="T30" i="1"/>
  <c r="T24" i="1"/>
  <c r="T45" i="1"/>
  <c r="T46" i="1"/>
  <c r="T6" i="1"/>
  <c r="T25" i="1"/>
  <c r="T62" i="1"/>
  <c r="T41" i="1"/>
  <c r="T61" i="1"/>
  <c r="T49" i="1"/>
  <c r="T50" i="1"/>
  <c r="T58" i="1"/>
  <c r="T38" i="1"/>
  <c r="T44" i="1"/>
  <c r="T14" i="1"/>
  <c r="T59" i="1"/>
  <c r="T23" i="1"/>
  <c r="T35" i="1"/>
  <c r="N39" i="1"/>
  <c r="N5" i="1"/>
  <c r="N4" i="1"/>
  <c r="N17" i="1"/>
  <c r="N9" i="1"/>
  <c r="N52" i="1"/>
  <c r="N2" i="1"/>
  <c r="N20" i="1"/>
  <c r="N32" i="1"/>
  <c r="N13" i="1"/>
  <c r="N33" i="1"/>
  <c r="N11" i="1"/>
  <c r="N34" i="1"/>
  <c r="N63" i="1"/>
  <c r="N42" i="1"/>
  <c r="N36" i="1"/>
  <c r="N21" i="1"/>
  <c r="N31" i="1"/>
  <c r="N12" i="1"/>
  <c r="N7" i="1"/>
  <c r="N29" i="1"/>
  <c r="N47" i="1"/>
  <c r="N51" i="1"/>
  <c r="N16" i="1"/>
  <c r="N53" i="1"/>
  <c r="N18" i="1"/>
  <c r="N19" i="1"/>
  <c r="N54" i="1"/>
  <c r="N43" i="1"/>
  <c r="N55" i="1"/>
  <c r="N57" i="1"/>
  <c r="N3" i="1"/>
  <c r="N40" i="1"/>
  <c r="N60" i="1"/>
  <c r="N48" i="1"/>
  <c r="N8" i="1"/>
  <c r="N15" i="1"/>
  <c r="N26" i="1"/>
  <c r="N27" i="1"/>
  <c r="N28" i="1"/>
  <c r="N10" i="1"/>
  <c r="N22" i="1"/>
  <c r="N37" i="1"/>
  <c r="N30" i="1"/>
  <c r="N24" i="1"/>
  <c r="N45" i="1"/>
  <c r="N46" i="1"/>
  <c r="N6" i="1"/>
  <c r="N25" i="1"/>
  <c r="N62" i="1"/>
  <c r="N41" i="1"/>
  <c r="N61" i="1"/>
  <c r="N49" i="1"/>
  <c r="N50" i="1"/>
  <c r="N58" i="1"/>
  <c r="N38" i="1"/>
  <c r="N44" i="1"/>
  <c r="N14" i="1"/>
  <c r="N59" i="1"/>
  <c r="N23" i="1"/>
  <c r="N35" i="1"/>
</calcChain>
</file>

<file path=xl/sharedStrings.xml><?xml version="1.0" encoding="utf-8"?>
<sst xmlns="http://schemas.openxmlformats.org/spreadsheetml/2006/main" count="534" uniqueCount="140">
  <si>
    <t>Grade</t>
  </si>
  <si>
    <t>2023 BJFL U14 Res 2</t>
  </si>
  <si>
    <t>Team name</t>
  </si>
  <si>
    <t>Family name</t>
  </si>
  <si>
    <t>Argus</t>
  </si>
  <si>
    <t>Bell</t>
  </si>
  <si>
    <t>Bridges</t>
  </si>
  <si>
    <t>Byrne</t>
  </si>
  <si>
    <t>Caldis</t>
  </si>
  <si>
    <t>Callanan</t>
  </si>
  <si>
    <t>Campbell</t>
  </si>
  <si>
    <t>Cass</t>
  </si>
  <si>
    <t>Cassidy</t>
  </si>
  <si>
    <t>Challis</t>
  </si>
  <si>
    <t>Coombs</t>
  </si>
  <si>
    <t>Davis</t>
  </si>
  <si>
    <t>Dickins</t>
  </si>
  <si>
    <t>Diss</t>
  </si>
  <si>
    <t>Dyer</t>
  </si>
  <si>
    <t>elliott</t>
  </si>
  <si>
    <t>Enright</t>
  </si>
  <si>
    <t>Fahy</t>
  </si>
  <si>
    <t>Flett</t>
  </si>
  <si>
    <t>Fraser</t>
  </si>
  <si>
    <t>Frawley</t>
  </si>
  <si>
    <t>Gormly</t>
  </si>
  <si>
    <t>Guy</t>
  </si>
  <si>
    <t>Guzzo</t>
  </si>
  <si>
    <t>Harrop</t>
  </si>
  <si>
    <t>Hayes</t>
  </si>
  <si>
    <t>Henderson</t>
  </si>
  <si>
    <t>Hoban</t>
  </si>
  <si>
    <t>Jeffrey</t>
  </si>
  <si>
    <t>Jorgensen</t>
  </si>
  <si>
    <t>Kristiansen</t>
  </si>
  <si>
    <t>Larkin</t>
  </si>
  <si>
    <t>Mahood</t>
  </si>
  <si>
    <t>Marriott</t>
  </si>
  <si>
    <t>Martin</t>
  </si>
  <si>
    <t>McIntosh</t>
  </si>
  <si>
    <t>McMurray</t>
  </si>
  <si>
    <t>Michielsen</t>
  </si>
  <si>
    <t>Morrish</t>
  </si>
  <si>
    <t>Norris</t>
  </si>
  <si>
    <t>O’Brien</t>
  </si>
  <si>
    <t>O’Callaghan</t>
  </si>
  <si>
    <t>Omeara</t>
  </si>
  <si>
    <t>Parker</t>
  </si>
  <si>
    <t>Paterson</t>
  </si>
  <si>
    <t>Poole</t>
  </si>
  <si>
    <t>Richardson</t>
  </si>
  <si>
    <t>Robinson</t>
  </si>
  <si>
    <t>Rogers</t>
  </si>
  <si>
    <t>Rumpff</t>
  </si>
  <si>
    <t>Sawyer</t>
  </si>
  <si>
    <t>Skinner</t>
  </si>
  <si>
    <t>Slattery</t>
  </si>
  <si>
    <t>Smith</t>
  </si>
  <si>
    <t>Stone</t>
  </si>
  <si>
    <t>Strachan</t>
  </si>
  <si>
    <t>Thompson</t>
  </si>
  <si>
    <t>Wheelhouse</t>
  </si>
  <si>
    <t>White</t>
  </si>
  <si>
    <t>First name</t>
  </si>
  <si>
    <t>Ryder</t>
  </si>
  <si>
    <t>Charlie</t>
  </si>
  <si>
    <t>Corben</t>
  </si>
  <si>
    <t>Chase</t>
  </si>
  <si>
    <t>Dechlan</t>
  </si>
  <si>
    <t>Tommy</t>
  </si>
  <si>
    <t>Cash</t>
  </si>
  <si>
    <t>Anthony</t>
  </si>
  <si>
    <t>Isaiah</t>
  </si>
  <si>
    <t>Oliver</t>
  </si>
  <si>
    <t>Jaxson</t>
  </si>
  <si>
    <t>Ted</t>
  </si>
  <si>
    <t>Aidan</t>
  </si>
  <si>
    <t>Rylie</t>
  </si>
  <si>
    <t>Jack</t>
  </si>
  <si>
    <t>chase</t>
  </si>
  <si>
    <t>Rhys</t>
  </si>
  <si>
    <t>Miller</t>
  </si>
  <si>
    <t>Toby</t>
  </si>
  <si>
    <t>Tayte</t>
  </si>
  <si>
    <t>Dominic</t>
  </si>
  <si>
    <t>Samuel</t>
  </si>
  <si>
    <t>Fabian</t>
  </si>
  <si>
    <t>Jackson</t>
  </si>
  <si>
    <t>Thomas</t>
  </si>
  <si>
    <t>Darcy</t>
  </si>
  <si>
    <t>Cooper</t>
  </si>
  <si>
    <t>Will</t>
  </si>
  <si>
    <t>William</t>
  </si>
  <si>
    <t>Benjamin</t>
  </si>
  <si>
    <t>Beau</t>
  </si>
  <si>
    <t>Harvey</t>
  </si>
  <si>
    <t>Wilbur</t>
  </si>
  <si>
    <t>Hale</t>
  </si>
  <si>
    <t>Rhyder</t>
  </si>
  <si>
    <t>Harry</t>
  </si>
  <si>
    <t>Lewis</t>
  </si>
  <si>
    <t>Henry</t>
  </si>
  <si>
    <t>Izaiah</t>
  </si>
  <si>
    <t>Finnigan</t>
  </si>
  <si>
    <t>Ewan</t>
  </si>
  <si>
    <t>Noah</t>
  </si>
  <si>
    <t>Joshua</t>
  </si>
  <si>
    <t>Sam</t>
  </si>
  <si>
    <t>Ari</t>
  </si>
  <si>
    <t>Max</t>
  </si>
  <si>
    <t>Wil</t>
  </si>
  <si>
    <t>Duncan</t>
  </si>
  <si>
    <t>Alexander</t>
  </si>
  <si>
    <t>Caden</t>
  </si>
  <si>
    <t>Eamon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</si>
  <si>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</si>
  <si>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</si>
  <si>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</si>
  <si>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</si>
  <si>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</si>
  <si>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</si>
  <si>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</si>
  <si>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</si>
  <si>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</si>
  <si>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</si>
  <si>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</si>
  <si>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</si>
  <si>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TALLY</t>
  </si>
  <si>
    <t>R 1-4</t>
  </si>
  <si>
    <t>2023 BJFL U14 Mixed - Grading</t>
  </si>
  <si>
    <t>Comer</t>
  </si>
  <si>
    <t>Craig</t>
  </si>
  <si>
    <t>Jett</t>
  </si>
  <si>
    <t>de Vries</t>
  </si>
  <si>
    <t>Huntly</t>
  </si>
  <si>
    <t>Maryborough</t>
  </si>
  <si>
    <t>Sandhurst</t>
  </si>
  <si>
    <t>South Bendigo</t>
  </si>
  <si>
    <t>White Hills</t>
  </si>
  <si>
    <t>Strathfieldsaye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</si>
</sst>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9.75"/>
      <color rgb="FFFFFFFF"/>
      <name val="Calibri"/>
      <family val="2"/>
      <scheme val="minor"/>
    </font>
    <font>
      <sz val="9.75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3"/>
  <sheetViews>
    <sheetView topLeftCell="D1" workbookViewId="0">
      <pane ySplit="1" topLeftCell="A2" activePane="bottomLeft" state="frozen"/>
      <selection pane="bottomLeft" activeCell="AA8" sqref="AA8"/>
    </sheetView>
  </sheetViews>
  <sheetFormatPr baseColWidth="10" defaultColWidth="9.33203125" defaultRowHeight="15" x14ac:dyDescent="0.2"/>
  <cols>
    <col min="1" max="1" width="24.5" style="2" hidden="1" customWidth="1"/>
    <col min="2" max="2" width="13.33203125" style="2" hidden="1" customWidth="1"/>
    <col min="3" max="3" width="15" style="2" hidden="1" customWidth="1"/>
    <col min="4" max="4" width="17.33203125" style="2" customWidth="1"/>
    <col min="5" max="5" width="14.33203125" style="2" bestFit="1" customWidth="1"/>
    <col min="6" max="6" width="9.33203125" style="5" hidden="1" customWidth="1"/>
    <col min="7" max="11" width="7.33203125" style="2" hidden="1" customWidth="1"/>
    <col min="12" max="13" width="8.33203125" style="2" hidden="1" customWidth="1"/>
    <col min="14" max="14" width="9.6640625" style="5" hidden="1" customWidth="1"/>
    <col min="15" max="19" width="8.33203125" style="2" hidden="1" customWidth="1"/>
    <col min="20" max="20" width="9.6640625" style="5" bestFit="1" customWidth="1"/>
    <col min="21" max="16384" width="9.33203125" style="2"/>
  </cols>
  <sheetData>
    <row r="1" spans="1:20" x14ac:dyDescent="0.2">
      <c r="A1" s="1" t="s">
        <v>0</v>
      </c>
      <c r="B1" s="1" t="s">
        <v>63</v>
      </c>
      <c r="C1" s="1" t="s">
        <v>3</v>
      </c>
      <c r="D1" s="7"/>
      <c r="E1" s="1" t="s">
        <v>2</v>
      </c>
      <c r="F1" s="1" t="s">
        <v>128</v>
      </c>
      <c r="G1" s="1" t="s">
        <v>115</v>
      </c>
      <c r="H1" s="1" t="s">
        <v>116</v>
      </c>
      <c r="I1" s="1" t="s">
        <v>117</v>
      </c>
      <c r="J1" s="1" t="s">
        <v>118</v>
      </c>
      <c r="K1" s="1" t="s">
        <v>119</v>
      </c>
      <c r="L1" s="1" t="s">
        <v>120</v>
      </c>
      <c r="M1" s="1" t="s">
        <v>121</v>
      </c>
      <c r="N1" s="1" t="s">
        <v>127</v>
      </c>
      <c r="O1" s="1" t="s">
        <v>122</v>
      </c>
      <c r="P1" s="1" t="s">
        <v>123</v>
      </c>
      <c r="Q1" s="1" t="s">
        <v>124</v>
      </c>
      <c r="R1" s="1" t="s">
        <v>125</v>
      </c>
      <c r="S1" s="1" t="s">
        <v>126</v>
      </c>
      <c r="T1" s="1" t="s">
        <v>127</v>
      </c>
    </row>
    <row r="2" spans="1:20" x14ac:dyDescent="0.2">
      <c r="A2" s="3" t="s">
        <v>1</v>
      </c>
      <c r="B2" s="3" t="s">
        <v>73</v>
      </c>
      <c r="C2" s="3" t="s">
        <v>12</v>
      </c>
      <c r="D2" s="6" t="str">
        <f t="shared" ref="D2:D33" si="0">_xlfn.CONCAT(B2," ",C2)</f>
        <v>Oliver Cassidy</v>
      </c>
      <c r="E2" s="3" t="s">
        <v>135</v>
      </c>
      <c r="F2" s="4">
        <v>2</v>
      </c>
      <c r="G2" s="3">
        <v>3</v>
      </c>
      <c r="H2" s="3">
        <v>1</v>
      </c>
      <c r="I2" s="3">
        <v>1</v>
      </c>
      <c r="J2" s="3">
        <v>3</v>
      </c>
      <c r="K2" s="3">
        <v>3</v>
      </c>
      <c r="L2" s="3">
        <v>3</v>
      </c>
      <c r="M2" s="3">
        <v>3</v>
      </c>
      <c r="N2" s="4">
        <f t="shared" ref="N2:N33" si="1">SUM(F2:M2)</f>
        <v>19</v>
      </c>
      <c r="O2" s="3">
        <v>3</v>
      </c>
      <c r="P2" s="3">
        <v>2</v>
      </c>
      <c r="Q2" s="3">
        <v>3</v>
      </c>
      <c r="R2" s="3">
        <v>3</v>
      </c>
      <c r="S2" s="3">
        <v>2</v>
      </c>
      <c r="T2" s="5">
        <f t="shared" ref="T2:T33" si="2">SUM(F2:M2,O2:S2)</f>
        <v>32</v>
      </c>
    </row>
    <row r="3" spans="1:20" x14ac:dyDescent="0.2">
      <c r="A3" s="3" t="s">
        <v>1</v>
      </c>
      <c r="B3" s="3" t="s">
        <v>93</v>
      </c>
      <c r="C3" s="3" t="s">
        <v>33</v>
      </c>
      <c r="D3" s="6" t="str">
        <f t="shared" si="0"/>
        <v>Benjamin Jorgensen</v>
      </c>
      <c r="E3" s="3" t="s">
        <v>138</v>
      </c>
      <c r="F3" s="4">
        <v>3</v>
      </c>
      <c r="G3" s="3">
        <v>3</v>
      </c>
      <c r="H3" s="3">
        <v>0</v>
      </c>
      <c r="I3" s="3">
        <v>2</v>
      </c>
      <c r="J3" s="3">
        <v>0</v>
      </c>
      <c r="K3" s="3">
        <v>0</v>
      </c>
      <c r="L3" s="3">
        <v>3</v>
      </c>
      <c r="M3" s="3">
        <v>2</v>
      </c>
      <c r="N3" s="4">
        <f t="shared" si="1"/>
        <v>13</v>
      </c>
      <c r="O3" s="3">
        <v>3</v>
      </c>
      <c r="P3" s="3">
        <v>0</v>
      </c>
      <c r="Q3" s="3">
        <v>3</v>
      </c>
      <c r="R3" s="3">
        <v>3</v>
      </c>
      <c r="S3" s="3">
        <v>0</v>
      </c>
      <c r="T3" s="5">
        <f t="shared" si="2"/>
        <v>22</v>
      </c>
    </row>
    <row r="4" spans="1:20" x14ac:dyDescent="0.2">
      <c r="A4" s="3" t="s">
        <v>1</v>
      </c>
      <c r="B4" s="3" t="s">
        <v>69</v>
      </c>
      <c r="C4" s="3" t="s">
        <v>7</v>
      </c>
      <c r="D4" s="6" t="str">
        <f t="shared" si="0"/>
        <v>Tommy Byrne</v>
      </c>
      <c r="E4" s="3" t="s">
        <v>136</v>
      </c>
      <c r="F4" s="4">
        <v>8</v>
      </c>
      <c r="G4" s="3">
        <v>0</v>
      </c>
      <c r="H4" s="3">
        <v>2</v>
      </c>
      <c r="I4" s="3">
        <v>3</v>
      </c>
      <c r="J4" s="3">
        <v>0</v>
      </c>
      <c r="K4" s="3">
        <v>0</v>
      </c>
      <c r="L4" s="3">
        <v>0</v>
      </c>
      <c r="M4" s="3">
        <v>0</v>
      </c>
      <c r="N4" s="4">
        <f t="shared" si="1"/>
        <v>13</v>
      </c>
      <c r="O4" s="3">
        <v>0</v>
      </c>
      <c r="P4" s="3">
        <v>3</v>
      </c>
      <c r="Q4" s="3">
        <v>0</v>
      </c>
      <c r="R4" s="3">
        <v>1</v>
      </c>
      <c r="S4" s="3">
        <v>0</v>
      </c>
      <c r="T4" s="5">
        <f t="shared" si="2"/>
        <v>17</v>
      </c>
    </row>
    <row r="5" spans="1:20" x14ac:dyDescent="0.2">
      <c r="A5" s="3" t="s">
        <v>1</v>
      </c>
      <c r="B5" s="3" t="s">
        <v>68</v>
      </c>
      <c r="C5" s="3" t="s">
        <v>6</v>
      </c>
      <c r="D5" s="6" t="str">
        <f t="shared" si="0"/>
        <v>Dechlan Bridges</v>
      </c>
      <c r="E5" s="3" t="s">
        <v>135</v>
      </c>
      <c r="F5" s="4">
        <v>1</v>
      </c>
      <c r="G5" s="3">
        <v>2</v>
      </c>
      <c r="H5" s="3">
        <v>2</v>
      </c>
      <c r="I5" s="3">
        <v>0</v>
      </c>
      <c r="J5" s="3">
        <v>0</v>
      </c>
      <c r="K5" s="3">
        <v>1</v>
      </c>
      <c r="L5" s="3">
        <v>2</v>
      </c>
      <c r="M5" s="3">
        <v>1</v>
      </c>
      <c r="N5" s="4">
        <f t="shared" si="1"/>
        <v>9</v>
      </c>
      <c r="O5" s="3">
        <v>2</v>
      </c>
      <c r="P5" s="3">
        <v>0</v>
      </c>
      <c r="Q5" s="3">
        <v>1</v>
      </c>
      <c r="R5" s="3">
        <v>2</v>
      </c>
      <c r="S5" s="3">
        <v>3</v>
      </c>
      <c r="T5" s="5">
        <f t="shared" si="2"/>
        <v>17</v>
      </c>
    </row>
    <row r="6" spans="1:20" x14ac:dyDescent="0.2">
      <c r="A6" s="3" t="s">
        <v>1</v>
      </c>
      <c r="B6" s="3" t="s">
        <v>105</v>
      </c>
      <c r="C6" s="3" t="s">
        <v>49</v>
      </c>
      <c r="D6" s="6" t="str">
        <f t="shared" si="0"/>
        <v>Noah Poole</v>
      </c>
      <c r="E6" s="3" t="s">
        <v>137</v>
      </c>
      <c r="F6" s="4">
        <v>3</v>
      </c>
      <c r="G6" s="3">
        <v>2</v>
      </c>
      <c r="H6" s="3">
        <v>1</v>
      </c>
      <c r="I6" s="3">
        <v>3</v>
      </c>
      <c r="J6" s="3">
        <v>0</v>
      </c>
      <c r="K6" s="3">
        <v>0</v>
      </c>
      <c r="L6" s="3">
        <v>0</v>
      </c>
      <c r="M6" s="3">
        <v>3</v>
      </c>
      <c r="N6" s="4">
        <f t="shared" si="1"/>
        <v>12</v>
      </c>
      <c r="O6" s="3">
        <v>0</v>
      </c>
      <c r="P6" s="3">
        <v>1</v>
      </c>
      <c r="Q6" s="3">
        <v>0</v>
      </c>
      <c r="R6" s="3">
        <v>3</v>
      </c>
      <c r="S6" s="3">
        <v>0</v>
      </c>
      <c r="T6" s="5">
        <f t="shared" si="2"/>
        <v>16</v>
      </c>
    </row>
    <row r="7" spans="1:20" x14ac:dyDescent="0.2">
      <c r="A7" s="3" t="s">
        <v>1</v>
      </c>
      <c r="B7" s="3" t="s">
        <v>81</v>
      </c>
      <c r="C7" s="3" t="s">
        <v>22</v>
      </c>
      <c r="D7" s="6" t="str">
        <f t="shared" si="0"/>
        <v>Miller Flett</v>
      </c>
      <c r="E7" s="3" t="s">
        <v>137</v>
      </c>
      <c r="F7" s="4"/>
      <c r="G7" s="3">
        <v>3</v>
      </c>
      <c r="H7" s="3">
        <v>3</v>
      </c>
      <c r="I7" s="3">
        <v>0</v>
      </c>
      <c r="J7" s="3">
        <v>2</v>
      </c>
      <c r="K7" s="3">
        <v>0</v>
      </c>
      <c r="L7" s="3">
        <v>0</v>
      </c>
      <c r="M7" s="3">
        <v>0</v>
      </c>
      <c r="N7" s="4">
        <f t="shared" si="1"/>
        <v>8</v>
      </c>
      <c r="O7" s="3">
        <v>0</v>
      </c>
      <c r="P7" s="3">
        <v>0</v>
      </c>
      <c r="Q7" s="3">
        <v>3</v>
      </c>
      <c r="R7" s="3">
        <v>2</v>
      </c>
      <c r="S7" s="3">
        <v>0</v>
      </c>
      <c r="T7" s="5">
        <f t="shared" si="2"/>
        <v>13</v>
      </c>
    </row>
    <row r="8" spans="1:20" x14ac:dyDescent="0.2">
      <c r="A8" s="3" t="s">
        <v>1</v>
      </c>
      <c r="B8" s="3" t="s">
        <v>64</v>
      </c>
      <c r="C8" s="3" t="s">
        <v>37</v>
      </c>
      <c r="D8" s="6" t="str">
        <f t="shared" si="0"/>
        <v>Ryder Marriott</v>
      </c>
      <c r="E8" s="3" t="s">
        <v>134</v>
      </c>
      <c r="F8" s="4">
        <v>6</v>
      </c>
      <c r="G8" s="3">
        <v>0</v>
      </c>
      <c r="H8" s="3">
        <v>2</v>
      </c>
      <c r="I8" s="3">
        <v>0</v>
      </c>
      <c r="J8" s="3">
        <v>0</v>
      </c>
      <c r="K8" s="3">
        <v>0</v>
      </c>
      <c r="L8" s="3">
        <v>0</v>
      </c>
      <c r="M8" s="3">
        <v>2</v>
      </c>
      <c r="N8" s="4">
        <f t="shared" si="1"/>
        <v>10</v>
      </c>
      <c r="O8" s="3">
        <v>0</v>
      </c>
      <c r="P8" s="3">
        <v>0</v>
      </c>
      <c r="Q8" s="3">
        <v>0</v>
      </c>
      <c r="R8" s="3">
        <v>0</v>
      </c>
      <c r="S8" s="3">
        <v>2</v>
      </c>
      <c r="T8" s="5">
        <f t="shared" si="2"/>
        <v>12</v>
      </c>
    </row>
    <row r="9" spans="1:20" x14ac:dyDescent="0.2">
      <c r="A9" s="3" t="s">
        <v>1</v>
      </c>
      <c r="B9" s="3" t="s">
        <v>71</v>
      </c>
      <c r="C9" s="3" t="s">
        <v>9</v>
      </c>
      <c r="D9" s="6" t="str">
        <f t="shared" si="0"/>
        <v>Anthony Callanan</v>
      </c>
      <c r="E9" s="3" t="s">
        <v>134</v>
      </c>
      <c r="F9" s="4">
        <v>3</v>
      </c>
      <c r="G9" s="3">
        <v>0</v>
      </c>
      <c r="H9" s="3">
        <v>0</v>
      </c>
      <c r="I9" s="3">
        <v>2</v>
      </c>
      <c r="J9" s="3">
        <v>0</v>
      </c>
      <c r="K9" s="3">
        <v>0</v>
      </c>
      <c r="L9" s="3">
        <v>0</v>
      </c>
      <c r="M9" s="3">
        <v>0</v>
      </c>
      <c r="N9" s="4">
        <f t="shared" si="1"/>
        <v>5</v>
      </c>
      <c r="O9" s="3">
        <v>0</v>
      </c>
      <c r="P9" s="3">
        <v>2</v>
      </c>
      <c r="Q9" s="3">
        <v>0</v>
      </c>
      <c r="R9" s="3">
        <v>0</v>
      </c>
      <c r="S9" s="3">
        <v>0</v>
      </c>
      <c r="T9" s="5">
        <f t="shared" si="2"/>
        <v>7</v>
      </c>
    </row>
    <row r="10" spans="1:20" x14ac:dyDescent="0.2">
      <c r="A10" s="3" t="s">
        <v>1</v>
      </c>
      <c r="B10" s="3" t="s">
        <v>99</v>
      </c>
      <c r="C10" s="3" t="s">
        <v>42</v>
      </c>
      <c r="D10" s="6" t="str">
        <f t="shared" si="0"/>
        <v>Harry Morrish</v>
      </c>
      <c r="E10" s="3" t="s">
        <v>138</v>
      </c>
      <c r="F10" s="4">
        <v>1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4">
        <f t="shared" si="1"/>
        <v>2</v>
      </c>
      <c r="O10" s="3">
        <v>0</v>
      </c>
      <c r="P10" s="3">
        <v>3</v>
      </c>
      <c r="Q10" s="3">
        <v>0</v>
      </c>
      <c r="R10" s="3">
        <v>2</v>
      </c>
      <c r="S10" s="3">
        <v>0</v>
      </c>
      <c r="T10" s="5">
        <f t="shared" si="2"/>
        <v>7</v>
      </c>
    </row>
    <row r="11" spans="1:20" x14ac:dyDescent="0.2">
      <c r="A11" s="3" t="s">
        <v>1</v>
      </c>
      <c r="B11" s="3" t="s">
        <v>76</v>
      </c>
      <c r="C11" s="3" t="s">
        <v>15</v>
      </c>
      <c r="D11" s="6" t="str">
        <f t="shared" si="0"/>
        <v>Aidan Davis</v>
      </c>
      <c r="E11" s="3" t="s">
        <v>135</v>
      </c>
      <c r="F11" s="4">
        <v>3</v>
      </c>
      <c r="G11" s="3">
        <v>0</v>
      </c>
      <c r="H11" s="3">
        <v>3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f t="shared" si="1"/>
        <v>6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5">
        <f t="shared" si="2"/>
        <v>6</v>
      </c>
    </row>
    <row r="12" spans="1:20" x14ac:dyDescent="0.2">
      <c r="A12" s="3" t="s">
        <v>1</v>
      </c>
      <c r="B12" s="3" t="s">
        <v>80</v>
      </c>
      <c r="C12" s="3" t="s">
        <v>21</v>
      </c>
      <c r="D12" s="6" t="str">
        <f t="shared" si="0"/>
        <v>Rhys Fahy</v>
      </c>
      <c r="E12" s="3" t="s">
        <v>134</v>
      </c>
      <c r="F12" s="4"/>
      <c r="G12" s="3">
        <v>0</v>
      </c>
      <c r="H12" s="3">
        <v>0</v>
      </c>
      <c r="I12" s="3">
        <v>0</v>
      </c>
      <c r="J12" s="3">
        <v>2</v>
      </c>
      <c r="K12" s="3">
        <v>0</v>
      </c>
      <c r="L12" s="3">
        <v>2</v>
      </c>
      <c r="M12" s="3">
        <v>0</v>
      </c>
      <c r="N12" s="4">
        <f t="shared" si="1"/>
        <v>4</v>
      </c>
      <c r="O12" s="3">
        <v>2</v>
      </c>
      <c r="P12" s="3">
        <v>0</v>
      </c>
      <c r="Q12" s="3">
        <v>0</v>
      </c>
      <c r="R12" s="3">
        <v>0</v>
      </c>
      <c r="S12" s="3">
        <v>0</v>
      </c>
      <c r="T12" s="5">
        <f t="shared" si="2"/>
        <v>6</v>
      </c>
    </row>
    <row r="13" spans="1:20" x14ac:dyDescent="0.2">
      <c r="A13" s="3" t="s">
        <v>1</v>
      </c>
      <c r="B13" s="3" t="s">
        <v>75</v>
      </c>
      <c r="C13" s="3" t="s">
        <v>14</v>
      </c>
      <c r="D13" s="6" t="str">
        <f t="shared" si="0"/>
        <v>Ted Coombs</v>
      </c>
      <c r="E13" s="3" t="s">
        <v>137</v>
      </c>
      <c r="F13" s="4"/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4">
        <f t="shared" si="1"/>
        <v>1</v>
      </c>
      <c r="O13" s="3">
        <v>0</v>
      </c>
      <c r="P13" s="3">
        <v>0</v>
      </c>
      <c r="Q13" s="3">
        <v>2</v>
      </c>
      <c r="R13" s="3">
        <v>0</v>
      </c>
      <c r="S13" s="3">
        <v>3</v>
      </c>
      <c r="T13" s="5">
        <f t="shared" si="2"/>
        <v>6</v>
      </c>
    </row>
    <row r="14" spans="1:20" x14ac:dyDescent="0.2">
      <c r="A14" s="3" t="s">
        <v>1</v>
      </c>
      <c r="B14" s="3" t="s">
        <v>111</v>
      </c>
      <c r="C14" s="3" t="s">
        <v>59</v>
      </c>
      <c r="D14" s="6" t="str">
        <f t="shared" si="0"/>
        <v>Duncan Strachan</v>
      </c>
      <c r="E14" s="3" t="s">
        <v>136</v>
      </c>
      <c r="F14" s="4">
        <v>2</v>
      </c>
      <c r="G14" s="3">
        <v>0</v>
      </c>
      <c r="H14" s="3">
        <v>0</v>
      </c>
      <c r="I14" s="3">
        <v>0</v>
      </c>
      <c r="J14" s="3">
        <v>3</v>
      </c>
      <c r="K14" s="3">
        <v>0</v>
      </c>
      <c r="L14" s="3">
        <v>0</v>
      </c>
      <c r="M14" s="3">
        <v>0</v>
      </c>
      <c r="N14" s="4">
        <f t="shared" si="1"/>
        <v>5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5">
        <f t="shared" si="2"/>
        <v>5</v>
      </c>
    </row>
    <row r="15" spans="1:20" x14ac:dyDescent="0.2">
      <c r="A15" s="3" t="s">
        <v>1</v>
      </c>
      <c r="B15" s="3" t="s">
        <v>96</v>
      </c>
      <c r="C15" s="3" t="s">
        <v>38</v>
      </c>
      <c r="D15" s="6" t="str">
        <f t="shared" si="0"/>
        <v>Wilbur Martin</v>
      </c>
      <c r="E15" s="3" t="s">
        <v>137</v>
      </c>
      <c r="F15" s="4">
        <v>1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f t="shared" si="1"/>
        <v>1</v>
      </c>
      <c r="O15" s="3">
        <v>0</v>
      </c>
      <c r="P15" s="3">
        <v>3</v>
      </c>
      <c r="Q15" s="3">
        <v>0</v>
      </c>
      <c r="R15" s="3">
        <v>0</v>
      </c>
      <c r="S15" s="3">
        <v>1</v>
      </c>
      <c r="T15" s="5">
        <f t="shared" si="2"/>
        <v>5</v>
      </c>
    </row>
    <row r="16" spans="1:20" x14ac:dyDescent="0.2">
      <c r="A16" s="3" t="s">
        <v>1</v>
      </c>
      <c r="B16" s="3" t="s">
        <v>84</v>
      </c>
      <c r="C16" s="3" t="s">
        <v>25</v>
      </c>
      <c r="D16" s="6" t="str">
        <f t="shared" si="0"/>
        <v>Dominic Gormly</v>
      </c>
      <c r="E16" s="3" t="s">
        <v>139</v>
      </c>
      <c r="F16" s="4"/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1</v>
      </c>
      <c r="M16" s="3">
        <v>0</v>
      </c>
      <c r="N16" s="4">
        <f t="shared" si="1"/>
        <v>1</v>
      </c>
      <c r="O16" s="3">
        <v>3</v>
      </c>
      <c r="P16" s="3">
        <v>0</v>
      </c>
      <c r="Q16" s="3">
        <v>1</v>
      </c>
      <c r="R16" s="3">
        <v>0</v>
      </c>
      <c r="S16" s="3">
        <v>0</v>
      </c>
      <c r="T16" s="5">
        <f t="shared" si="2"/>
        <v>5</v>
      </c>
    </row>
    <row r="17" spans="1:20" x14ac:dyDescent="0.2">
      <c r="A17" s="3" t="s">
        <v>1</v>
      </c>
      <c r="B17" s="3" t="s">
        <v>70</v>
      </c>
      <c r="C17" s="3" t="s">
        <v>8</v>
      </c>
      <c r="D17" s="6" t="str">
        <f t="shared" si="0"/>
        <v>Cash Caldis</v>
      </c>
      <c r="E17" s="3" t="s">
        <v>134</v>
      </c>
      <c r="F17" s="4">
        <v>4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f t="shared" si="1"/>
        <v>4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5">
        <f t="shared" si="2"/>
        <v>4</v>
      </c>
    </row>
    <row r="18" spans="1:20" x14ac:dyDescent="0.2">
      <c r="A18" s="3" t="s">
        <v>1</v>
      </c>
      <c r="B18" s="3" t="s">
        <v>86</v>
      </c>
      <c r="C18" s="3" t="s">
        <v>27</v>
      </c>
      <c r="D18" s="6" t="str">
        <f t="shared" si="0"/>
        <v>Fabian Guzzo</v>
      </c>
      <c r="E18" s="3" t="s">
        <v>137</v>
      </c>
      <c r="F18" s="4">
        <v>3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4">
        <f t="shared" si="1"/>
        <v>4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5">
        <f t="shared" si="2"/>
        <v>4</v>
      </c>
    </row>
    <row r="19" spans="1:20" x14ac:dyDescent="0.2">
      <c r="A19" s="3" t="s">
        <v>1</v>
      </c>
      <c r="B19" s="3" t="s">
        <v>65</v>
      </c>
      <c r="C19" s="3" t="s">
        <v>28</v>
      </c>
      <c r="D19" s="6" t="str">
        <f t="shared" si="0"/>
        <v>Charlie Harrop</v>
      </c>
      <c r="E19" s="3" t="s">
        <v>139</v>
      </c>
      <c r="F19" s="4"/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3</v>
      </c>
      <c r="N19" s="4">
        <f t="shared" si="1"/>
        <v>4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5">
        <f t="shared" si="2"/>
        <v>4</v>
      </c>
    </row>
    <row r="20" spans="1:20" x14ac:dyDescent="0.2">
      <c r="A20" s="3" t="s">
        <v>1</v>
      </c>
      <c r="B20" s="3" t="s">
        <v>74</v>
      </c>
      <c r="C20" s="3" t="s">
        <v>13</v>
      </c>
      <c r="D20" s="6" t="str">
        <f t="shared" si="0"/>
        <v>Jaxson Challis</v>
      </c>
      <c r="E20" s="3" t="s">
        <v>134</v>
      </c>
      <c r="F20" s="4">
        <v>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4">
        <f t="shared" si="1"/>
        <v>1</v>
      </c>
      <c r="O20" s="3">
        <v>1</v>
      </c>
      <c r="P20" s="3">
        <v>1</v>
      </c>
      <c r="Q20" s="3">
        <v>0</v>
      </c>
      <c r="R20" s="3">
        <v>1</v>
      </c>
      <c r="S20" s="3">
        <v>0</v>
      </c>
      <c r="T20" s="5">
        <f t="shared" si="2"/>
        <v>4</v>
      </c>
    </row>
    <row r="21" spans="1:20" x14ac:dyDescent="0.2">
      <c r="A21" s="3" t="s">
        <v>1</v>
      </c>
      <c r="B21" s="3" t="s">
        <v>79</v>
      </c>
      <c r="C21" s="3" t="s">
        <v>19</v>
      </c>
      <c r="D21" s="6" t="str">
        <f t="shared" si="0"/>
        <v>chase elliott</v>
      </c>
      <c r="E21" s="3" t="s">
        <v>139</v>
      </c>
      <c r="F21" s="4">
        <v>3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4">
        <f t="shared" si="1"/>
        <v>3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5">
        <f t="shared" si="2"/>
        <v>3</v>
      </c>
    </row>
    <row r="22" spans="1:20" x14ac:dyDescent="0.2">
      <c r="A22" s="3" t="s">
        <v>1</v>
      </c>
      <c r="B22" s="3" t="s">
        <v>78</v>
      </c>
      <c r="C22" s="3" t="s">
        <v>43</v>
      </c>
      <c r="D22" s="6" t="str">
        <f t="shared" si="0"/>
        <v>Jack Norris</v>
      </c>
      <c r="E22" s="3" t="s">
        <v>139</v>
      </c>
      <c r="F22" s="4">
        <v>1</v>
      </c>
      <c r="G22" s="3">
        <v>0</v>
      </c>
      <c r="H22" s="3">
        <v>0</v>
      </c>
      <c r="I22" s="3">
        <v>1</v>
      </c>
      <c r="J22" s="3">
        <v>0</v>
      </c>
      <c r="K22" s="3">
        <v>0</v>
      </c>
      <c r="L22" s="3">
        <v>0</v>
      </c>
      <c r="M22" s="3">
        <v>1</v>
      </c>
      <c r="N22" s="4">
        <f t="shared" si="1"/>
        <v>3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5">
        <f t="shared" si="2"/>
        <v>3</v>
      </c>
    </row>
    <row r="23" spans="1:20" x14ac:dyDescent="0.2">
      <c r="A23" s="3" t="s">
        <v>1</v>
      </c>
      <c r="B23" s="3" t="s">
        <v>113</v>
      </c>
      <c r="C23" s="3" t="s">
        <v>61</v>
      </c>
      <c r="D23" s="6" t="str">
        <f t="shared" si="0"/>
        <v>Caden Wheelhouse</v>
      </c>
      <c r="E23" s="3" t="s">
        <v>134</v>
      </c>
      <c r="F23" s="4"/>
      <c r="G23" s="3">
        <v>0</v>
      </c>
      <c r="H23" s="3">
        <v>0</v>
      </c>
      <c r="I23" s="3">
        <v>3</v>
      </c>
      <c r="J23" s="3">
        <v>0</v>
      </c>
      <c r="K23" s="3">
        <v>0</v>
      </c>
      <c r="L23" s="3">
        <v>0</v>
      </c>
      <c r="M23" s="3">
        <v>0</v>
      </c>
      <c r="N23" s="4">
        <f t="shared" si="1"/>
        <v>3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5">
        <f t="shared" si="2"/>
        <v>3</v>
      </c>
    </row>
    <row r="24" spans="1:20" x14ac:dyDescent="0.2">
      <c r="A24" s="3" t="s">
        <v>1</v>
      </c>
      <c r="B24" s="3" t="s">
        <v>102</v>
      </c>
      <c r="C24" s="3" t="s">
        <v>46</v>
      </c>
      <c r="D24" s="6" t="str">
        <f t="shared" si="0"/>
        <v>Izaiah Omeara</v>
      </c>
      <c r="E24" s="3" t="s">
        <v>136</v>
      </c>
      <c r="F24" s="4"/>
      <c r="G24" s="3">
        <v>0</v>
      </c>
      <c r="H24" s="3">
        <v>0</v>
      </c>
      <c r="I24" s="3">
        <v>0</v>
      </c>
      <c r="J24" s="3">
        <v>0</v>
      </c>
      <c r="K24" s="3">
        <v>3</v>
      </c>
      <c r="L24" s="3">
        <v>0</v>
      </c>
      <c r="M24" s="3">
        <v>0</v>
      </c>
      <c r="N24" s="4">
        <f t="shared" si="1"/>
        <v>3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5">
        <f t="shared" si="2"/>
        <v>3</v>
      </c>
    </row>
    <row r="25" spans="1:20" x14ac:dyDescent="0.2">
      <c r="A25" s="3" t="s">
        <v>1</v>
      </c>
      <c r="B25" s="3" t="s">
        <v>90</v>
      </c>
      <c r="C25" s="3" t="s">
        <v>50</v>
      </c>
      <c r="D25" s="6" t="str">
        <f t="shared" si="0"/>
        <v>Cooper Richardson</v>
      </c>
      <c r="E25" s="3" t="s">
        <v>136</v>
      </c>
      <c r="F25" s="4"/>
      <c r="G25" s="3">
        <v>0</v>
      </c>
      <c r="H25" s="3">
        <v>3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4">
        <f t="shared" si="1"/>
        <v>3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5">
        <f t="shared" si="2"/>
        <v>3</v>
      </c>
    </row>
    <row r="26" spans="1:20" x14ac:dyDescent="0.2">
      <c r="A26" s="3" t="s">
        <v>1</v>
      </c>
      <c r="B26" s="3" t="s">
        <v>97</v>
      </c>
      <c r="C26" s="3" t="s">
        <v>39</v>
      </c>
      <c r="D26" s="6" t="str">
        <f t="shared" si="0"/>
        <v>Hale McIntosh</v>
      </c>
      <c r="E26" s="3" t="s">
        <v>137</v>
      </c>
      <c r="F26" s="4"/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3</v>
      </c>
      <c r="M26" s="3">
        <v>0</v>
      </c>
      <c r="N26" s="4">
        <f t="shared" si="1"/>
        <v>3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5">
        <f t="shared" si="2"/>
        <v>3</v>
      </c>
    </row>
    <row r="27" spans="1:20" x14ac:dyDescent="0.2">
      <c r="A27" s="3" t="s">
        <v>1</v>
      </c>
      <c r="B27" s="3" t="s">
        <v>88</v>
      </c>
      <c r="C27" s="3" t="s">
        <v>40</v>
      </c>
      <c r="D27" s="6" t="str">
        <f t="shared" si="0"/>
        <v>Thomas McMurray</v>
      </c>
      <c r="E27" s="3" t="s">
        <v>137</v>
      </c>
      <c r="F27" s="4"/>
      <c r="G27" s="3">
        <v>0</v>
      </c>
      <c r="H27" s="3">
        <v>0</v>
      </c>
      <c r="I27" s="3">
        <v>0</v>
      </c>
      <c r="J27" s="3">
        <v>0</v>
      </c>
      <c r="K27" s="3">
        <v>3</v>
      </c>
      <c r="L27" s="3">
        <v>0</v>
      </c>
      <c r="M27" s="3">
        <v>0</v>
      </c>
      <c r="N27" s="4">
        <f t="shared" si="1"/>
        <v>3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5">
        <f t="shared" si="2"/>
        <v>3</v>
      </c>
    </row>
    <row r="28" spans="1:20" x14ac:dyDescent="0.2">
      <c r="A28" s="3" t="s">
        <v>1</v>
      </c>
      <c r="B28" s="3" t="s">
        <v>98</v>
      </c>
      <c r="C28" s="3" t="s">
        <v>41</v>
      </c>
      <c r="D28" s="6" t="str">
        <f t="shared" si="0"/>
        <v>Rhyder Michielsen</v>
      </c>
      <c r="E28" s="3" t="s">
        <v>138</v>
      </c>
      <c r="F28" s="4"/>
      <c r="G28" s="3">
        <v>0</v>
      </c>
      <c r="H28" s="3">
        <v>0</v>
      </c>
      <c r="I28" s="3">
        <v>0</v>
      </c>
      <c r="J28" s="3">
        <v>3</v>
      </c>
      <c r="K28" s="3">
        <v>0</v>
      </c>
      <c r="L28" s="3">
        <v>0</v>
      </c>
      <c r="M28" s="3">
        <v>0</v>
      </c>
      <c r="N28" s="4">
        <f t="shared" si="1"/>
        <v>3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5">
        <f t="shared" si="2"/>
        <v>3</v>
      </c>
    </row>
    <row r="29" spans="1:20" x14ac:dyDescent="0.2">
      <c r="A29" s="3" t="s">
        <v>1</v>
      </c>
      <c r="B29" s="3" t="s">
        <v>10</v>
      </c>
      <c r="C29" s="3" t="s">
        <v>23</v>
      </c>
      <c r="D29" s="6" t="str">
        <f t="shared" si="0"/>
        <v>Campbell Fraser</v>
      </c>
      <c r="E29" s="3" t="s">
        <v>136</v>
      </c>
      <c r="F29" s="4"/>
      <c r="G29" s="3">
        <v>0</v>
      </c>
      <c r="H29" s="3">
        <v>0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4">
        <f t="shared" si="1"/>
        <v>1</v>
      </c>
      <c r="O29" s="3">
        <v>0</v>
      </c>
      <c r="P29" s="3">
        <v>0</v>
      </c>
      <c r="Q29" s="3">
        <v>0</v>
      </c>
      <c r="R29" s="3">
        <v>0</v>
      </c>
      <c r="S29" s="3">
        <v>2</v>
      </c>
      <c r="T29" s="5">
        <f t="shared" si="2"/>
        <v>3</v>
      </c>
    </row>
    <row r="30" spans="1:20" x14ac:dyDescent="0.2">
      <c r="A30" s="3" t="s">
        <v>1</v>
      </c>
      <c r="B30" s="3" t="s">
        <v>101</v>
      </c>
      <c r="C30" s="3" t="s">
        <v>45</v>
      </c>
      <c r="D30" s="6" t="str">
        <f t="shared" si="0"/>
        <v>Henry O’Callaghan</v>
      </c>
      <c r="E30" s="3" t="s">
        <v>136</v>
      </c>
      <c r="F30" s="4"/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4">
        <f t="shared" si="1"/>
        <v>0</v>
      </c>
      <c r="O30" s="3">
        <v>0</v>
      </c>
      <c r="P30" s="3">
        <v>0</v>
      </c>
      <c r="Q30" s="3">
        <v>0</v>
      </c>
      <c r="R30" s="3">
        <v>0</v>
      </c>
      <c r="S30" s="3">
        <v>3</v>
      </c>
      <c r="T30" s="5">
        <f t="shared" si="2"/>
        <v>3</v>
      </c>
    </row>
    <row r="31" spans="1:20" x14ac:dyDescent="0.2">
      <c r="A31" s="3" t="s">
        <v>1</v>
      </c>
      <c r="B31" s="3" t="s">
        <v>64</v>
      </c>
      <c r="C31" s="3" t="s">
        <v>20</v>
      </c>
      <c r="D31" s="6" t="str">
        <f t="shared" si="0"/>
        <v>Ryder Enright</v>
      </c>
      <c r="E31" s="3" t="s">
        <v>134</v>
      </c>
      <c r="F31" s="4">
        <v>2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4">
        <f t="shared" si="1"/>
        <v>2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5">
        <f t="shared" si="2"/>
        <v>2</v>
      </c>
    </row>
    <row r="32" spans="1:20" x14ac:dyDescent="0.2">
      <c r="A32" s="3" t="s">
        <v>129</v>
      </c>
      <c r="B32" s="3" t="s">
        <v>64</v>
      </c>
      <c r="C32" s="3" t="s">
        <v>130</v>
      </c>
      <c r="D32" s="6" t="str">
        <f t="shared" si="0"/>
        <v>Ryder Comer</v>
      </c>
      <c r="E32" s="3" t="s">
        <v>136</v>
      </c>
      <c r="F32" s="4">
        <v>2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4">
        <f t="shared" si="1"/>
        <v>2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5">
        <f t="shared" si="2"/>
        <v>2</v>
      </c>
    </row>
    <row r="33" spans="1:20" x14ac:dyDescent="0.2">
      <c r="A33" s="3" t="s">
        <v>129</v>
      </c>
      <c r="B33" s="3" t="s">
        <v>132</v>
      </c>
      <c r="C33" s="3" t="s">
        <v>131</v>
      </c>
      <c r="D33" s="6" t="str">
        <f t="shared" si="0"/>
        <v>Jett Craig</v>
      </c>
      <c r="E33" s="3" t="s">
        <v>136</v>
      </c>
      <c r="F33" s="4">
        <v>2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4">
        <f t="shared" si="1"/>
        <v>2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5">
        <f t="shared" si="2"/>
        <v>2</v>
      </c>
    </row>
    <row r="34" spans="1:20" x14ac:dyDescent="0.2">
      <c r="A34" s="3" t="s">
        <v>129</v>
      </c>
      <c r="B34" s="3" t="s">
        <v>91</v>
      </c>
      <c r="C34" s="3" t="s">
        <v>133</v>
      </c>
      <c r="D34" s="6" t="str">
        <f t="shared" ref="D34:D63" si="3">_xlfn.CONCAT(B34," ",C34)</f>
        <v>Will de Vries</v>
      </c>
      <c r="E34" s="3" t="s">
        <v>137</v>
      </c>
      <c r="F34" s="4">
        <v>2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4">
        <f t="shared" ref="N34:N63" si="4">SUM(F34:M34)</f>
        <v>2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5">
        <f t="shared" ref="T34:T63" si="5">SUM(F34:M34,O34:S34)</f>
        <v>2</v>
      </c>
    </row>
    <row r="35" spans="1:20" x14ac:dyDescent="0.2">
      <c r="A35" s="3" t="s">
        <v>1</v>
      </c>
      <c r="B35" s="3" t="s">
        <v>114</v>
      </c>
      <c r="C35" s="3" t="s">
        <v>62</v>
      </c>
      <c r="D35" s="6" t="str">
        <f t="shared" si="3"/>
        <v>Eamon White</v>
      </c>
      <c r="E35" s="3" t="s">
        <v>137</v>
      </c>
      <c r="F35" s="4">
        <v>2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4">
        <f t="shared" si="4"/>
        <v>2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5">
        <f t="shared" si="5"/>
        <v>2</v>
      </c>
    </row>
    <row r="36" spans="1:20" x14ac:dyDescent="0.2">
      <c r="A36" s="3" t="s">
        <v>1</v>
      </c>
      <c r="B36" s="3" t="s">
        <v>78</v>
      </c>
      <c r="C36" s="3" t="s">
        <v>18</v>
      </c>
      <c r="D36" s="6" t="str">
        <f t="shared" si="3"/>
        <v>Jack Dyer</v>
      </c>
      <c r="E36" s="3" t="s">
        <v>139</v>
      </c>
      <c r="F36" s="4">
        <v>2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4">
        <f t="shared" si="4"/>
        <v>2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5">
        <f t="shared" si="5"/>
        <v>2</v>
      </c>
    </row>
    <row r="37" spans="1:20" x14ac:dyDescent="0.2">
      <c r="A37" s="3" t="s">
        <v>1</v>
      </c>
      <c r="B37" s="3" t="s">
        <v>100</v>
      </c>
      <c r="C37" s="3" t="s">
        <v>44</v>
      </c>
      <c r="D37" s="6" t="str">
        <f t="shared" si="3"/>
        <v>Lewis O’Brien</v>
      </c>
      <c r="E37" s="3" t="s">
        <v>139</v>
      </c>
      <c r="F37" s="4">
        <v>2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4">
        <f t="shared" si="4"/>
        <v>2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5">
        <f t="shared" si="5"/>
        <v>2</v>
      </c>
    </row>
    <row r="38" spans="1:20" x14ac:dyDescent="0.2">
      <c r="A38" s="3" t="s">
        <v>1</v>
      </c>
      <c r="B38" s="3" t="s">
        <v>110</v>
      </c>
      <c r="C38" s="3" t="s">
        <v>57</v>
      </c>
      <c r="D38" s="6" t="str">
        <f t="shared" si="3"/>
        <v>Wil Smith</v>
      </c>
      <c r="E38" s="3" t="s">
        <v>135</v>
      </c>
      <c r="F38" s="4"/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0</v>
      </c>
      <c r="M38" s="3">
        <v>0</v>
      </c>
      <c r="N38" s="4">
        <f t="shared" si="4"/>
        <v>2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5">
        <f t="shared" si="5"/>
        <v>2</v>
      </c>
    </row>
    <row r="39" spans="1:20" x14ac:dyDescent="0.2">
      <c r="A39" s="3" t="s">
        <v>1</v>
      </c>
      <c r="B39" s="3" t="s">
        <v>66</v>
      </c>
      <c r="C39" s="3" t="s">
        <v>5</v>
      </c>
      <c r="D39" s="6" t="str">
        <f t="shared" si="3"/>
        <v>Corben Bell</v>
      </c>
      <c r="E39" s="3" t="s">
        <v>136</v>
      </c>
      <c r="F39" s="4"/>
      <c r="G39" s="3">
        <v>0</v>
      </c>
      <c r="H39" s="3">
        <v>0</v>
      </c>
      <c r="I39" s="3">
        <v>2</v>
      </c>
      <c r="J39" s="3">
        <v>0</v>
      </c>
      <c r="K39" s="3">
        <v>0</v>
      </c>
      <c r="L39" s="3">
        <v>0</v>
      </c>
      <c r="M39" s="3">
        <v>0</v>
      </c>
      <c r="N39" s="4">
        <f t="shared" si="4"/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5">
        <f t="shared" si="5"/>
        <v>2</v>
      </c>
    </row>
    <row r="40" spans="1:20" x14ac:dyDescent="0.2">
      <c r="A40" s="3" t="s">
        <v>1</v>
      </c>
      <c r="B40" s="3" t="s">
        <v>94</v>
      </c>
      <c r="C40" s="3" t="s">
        <v>34</v>
      </c>
      <c r="D40" s="6" t="str">
        <f t="shared" si="3"/>
        <v>Beau Kristiansen</v>
      </c>
      <c r="E40" s="3" t="s">
        <v>136</v>
      </c>
      <c r="F40" s="4"/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2</v>
      </c>
      <c r="N40" s="4">
        <f t="shared" si="4"/>
        <v>2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5">
        <f t="shared" si="5"/>
        <v>2</v>
      </c>
    </row>
    <row r="41" spans="1:20" x14ac:dyDescent="0.2">
      <c r="A41" s="3" t="s">
        <v>1</v>
      </c>
      <c r="B41" s="3" t="s">
        <v>107</v>
      </c>
      <c r="C41" s="3" t="s">
        <v>52</v>
      </c>
      <c r="D41" s="6" t="str">
        <f t="shared" si="3"/>
        <v>Sam Rogers</v>
      </c>
      <c r="E41" s="3" t="s">
        <v>136</v>
      </c>
      <c r="F41" s="4"/>
      <c r="G41" s="3">
        <v>0</v>
      </c>
      <c r="H41" s="3">
        <v>0</v>
      </c>
      <c r="I41" s="3">
        <v>0</v>
      </c>
      <c r="J41" s="3">
        <v>0</v>
      </c>
      <c r="K41" s="3">
        <v>2</v>
      </c>
      <c r="L41" s="3">
        <v>0</v>
      </c>
      <c r="M41" s="3">
        <v>0</v>
      </c>
      <c r="N41" s="4">
        <f t="shared" si="4"/>
        <v>2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5">
        <f t="shared" si="5"/>
        <v>2</v>
      </c>
    </row>
    <row r="42" spans="1:20" x14ac:dyDescent="0.2">
      <c r="A42" s="3" t="s">
        <v>1</v>
      </c>
      <c r="B42" s="3" t="s">
        <v>77</v>
      </c>
      <c r="C42" s="3" t="s">
        <v>17</v>
      </c>
      <c r="D42" s="6" t="str">
        <f t="shared" si="3"/>
        <v>Rylie Diss</v>
      </c>
      <c r="E42" s="3" t="s">
        <v>137</v>
      </c>
      <c r="F42" s="4"/>
      <c r="G42" s="3">
        <v>0</v>
      </c>
      <c r="H42" s="3">
        <v>0</v>
      </c>
      <c r="I42" s="3">
        <v>0</v>
      </c>
      <c r="J42" s="3">
        <v>0</v>
      </c>
      <c r="K42" s="3">
        <v>2</v>
      </c>
      <c r="L42" s="3">
        <v>0</v>
      </c>
      <c r="M42" s="3">
        <v>0</v>
      </c>
      <c r="N42" s="4">
        <f t="shared" si="4"/>
        <v>2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5">
        <f t="shared" si="5"/>
        <v>2</v>
      </c>
    </row>
    <row r="43" spans="1:20" x14ac:dyDescent="0.2">
      <c r="A43" s="3" t="s">
        <v>1</v>
      </c>
      <c r="B43" s="3" t="s">
        <v>88</v>
      </c>
      <c r="C43" s="3" t="s">
        <v>30</v>
      </c>
      <c r="D43" s="6" t="str">
        <f t="shared" si="3"/>
        <v>Thomas Henderson</v>
      </c>
      <c r="E43" s="3" t="s">
        <v>137</v>
      </c>
      <c r="F43" s="4"/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2</v>
      </c>
      <c r="M43" s="3">
        <v>0</v>
      </c>
      <c r="N43" s="4">
        <f t="shared" si="4"/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5">
        <f t="shared" si="5"/>
        <v>2</v>
      </c>
    </row>
    <row r="44" spans="1:20" x14ac:dyDescent="0.2">
      <c r="A44" s="3" t="s">
        <v>1</v>
      </c>
      <c r="B44" s="3" t="s">
        <v>78</v>
      </c>
      <c r="C44" s="3" t="s">
        <v>58</v>
      </c>
      <c r="D44" s="6" t="str">
        <f t="shared" si="3"/>
        <v>Jack Stone</v>
      </c>
      <c r="E44" s="3" t="s">
        <v>137</v>
      </c>
      <c r="F44" s="4"/>
      <c r="G44" s="3">
        <v>1</v>
      </c>
      <c r="H44" s="3">
        <v>0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4">
        <f t="shared" si="4"/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5">
        <f t="shared" si="5"/>
        <v>2</v>
      </c>
    </row>
    <row r="45" spans="1:20" x14ac:dyDescent="0.2">
      <c r="A45" s="3" t="s">
        <v>1</v>
      </c>
      <c r="B45" s="3" t="s">
        <v>103</v>
      </c>
      <c r="C45" s="3" t="s">
        <v>47</v>
      </c>
      <c r="D45" s="6" t="str">
        <f t="shared" si="3"/>
        <v>Finnigan Parker</v>
      </c>
      <c r="E45" s="3" t="s">
        <v>138</v>
      </c>
      <c r="F45" s="4"/>
      <c r="G45" s="3">
        <v>0</v>
      </c>
      <c r="H45" s="3">
        <v>0</v>
      </c>
      <c r="I45" s="3">
        <v>0</v>
      </c>
      <c r="J45" s="3">
        <v>2</v>
      </c>
      <c r="K45" s="3">
        <v>0</v>
      </c>
      <c r="L45" s="3">
        <v>0</v>
      </c>
      <c r="M45" s="3">
        <v>0</v>
      </c>
      <c r="N45" s="4">
        <f t="shared" si="4"/>
        <v>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5">
        <f t="shared" si="5"/>
        <v>2</v>
      </c>
    </row>
    <row r="46" spans="1:20" x14ac:dyDescent="0.2">
      <c r="A46" s="3" t="s">
        <v>1</v>
      </c>
      <c r="B46" s="3" t="s">
        <v>104</v>
      </c>
      <c r="C46" s="3" t="s">
        <v>48</v>
      </c>
      <c r="D46" s="6" t="str">
        <f t="shared" si="3"/>
        <v>Ewan Paterson</v>
      </c>
      <c r="E46" s="3" t="s">
        <v>138</v>
      </c>
      <c r="F46" s="4"/>
      <c r="G46" s="3">
        <v>2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4">
        <f t="shared" si="4"/>
        <v>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5">
        <f t="shared" si="5"/>
        <v>2</v>
      </c>
    </row>
    <row r="47" spans="1:20" x14ac:dyDescent="0.2">
      <c r="A47" s="3" t="s">
        <v>1</v>
      </c>
      <c r="B47" s="3" t="s">
        <v>82</v>
      </c>
      <c r="C47" s="3" t="s">
        <v>23</v>
      </c>
      <c r="D47" s="6" t="str">
        <f t="shared" si="3"/>
        <v>Toby Fraser</v>
      </c>
      <c r="E47" s="3" t="s">
        <v>136</v>
      </c>
      <c r="F47" s="4"/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1</v>
      </c>
      <c r="M47" s="3">
        <v>0</v>
      </c>
      <c r="N47" s="4">
        <f t="shared" si="4"/>
        <v>1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  <c r="T47" s="5">
        <f t="shared" si="5"/>
        <v>2</v>
      </c>
    </row>
    <row r="48" spans="1:20" x14ac:dyDescent="0.2">
      <c r="A48" s="3" t="s">
        <v>1</v>
      </c>
      <c r="B48" s="3" t="s">
        <v>87</v>
      </c>
      <c r="C48" s="3" t="s">
        <v>36</v>
      </c>
      <c r="D48" s="6" t="str">
        <f t="shared" si="3"/>
        <v>Jackson Mahood</v>
      </c>
      <c r="E48" s="3" t="s">
        <v>138</v>
      </c>
      <c r="F48" s="4"/>
      <c r="G48" s="3">
        <v>0</v>
      </c>
      <c r="H48" s="3">
        <v>0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4">
        <f t="shared" si="4"/>
        <v>1</v>
      </c>
      <c r="O48" s="3">
        <v>0</v>
      </c>
      <c r="P48" s="3">
        <v>0</v>
      </c>
      <c r="Q48" s="3">
        <v>1</v>
      </c>
      <c r="R48" s="3">
        <v>0</v>
      </c>
      <c r="S48" s="3">
        <v>0</v>
      </c>
      <c r="T48" s="5">
        <f t="shared" si="5"/>
        <v>2</v>
      </c>
    </row>
    <row r="49" spans="1:20" x14ac:dyDescent="0.2">
      <c r="A49" s="3" t="s">
        <v>1</v>
      </c>
      <c r="B49" s="3" t="s">
        <v>108</v>
      </c>
      <c r="C49" s="3" t="s">
        <v>54</v>
      </c>
      <c r="D49" s="6" t="str">
        <f t="shared" si="3"/>
        <v>Ari Sawyer</v>
      </c>
      <c r="E49" s="3" t="s">
        <v>138</v>
      </c>
      <c r="F49" s="4"/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1</v>
      </c>
      <c r="M49" s="3">
        <v>0</v>
      </c>
      <c r="N49" s="4">
        <f t="shared" si="4"/>
        <v>1</v>
      </c>
      <c r="O49" s="3">
        <v>0</v>
      </c>
      <c r="P49" s="3">
        <v>0</v>
      </c>
      <c r="Q49" s="3">
        <v>0</v>
      </c>
      <c r="R49" s="3">
        <v>0</v>
      </c>
      <c r="S49" s="3">
        <v>1</v>
      </c>
      <c r="T49" s="5">
        <f t="shared" si="5"/>
        <v>2</v>
      </c>
    </row>
    <row r="50" spans="1:20" x14ac:dyDescent="0.2">
      <c r="A50" s="3" t="s">
        <v>1</v>
      </c>
      <c r="B50" s="3" t="s">
        <v>109</v>
      </c>
      <c r="C50" s="3" t="s">
        <v>55</v>
      </c>
      <c r="D50" s="6" t="str">
        <f t="shared" si="3"/>
        <v>Max Skinner</v>
      </c>
      <c r="E50" s="3" t="s">
        <v>135</v>
      </c>
      <c r="F50" s="4"/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4">
        <f t="shared" si="4"/>
        <v>0</v>
      </c>
      <c r="O50" s="3">
        <v>0</v>
      </c>
      <c r="P50" s="3">
        <v>0</v>
      </c>
      <c r="Q50" s="3">
        <v>2</v>
      </c>
      <c r="R50" s="3">
        <v>0</v>
      </c>
      <c r="S50" s="3">
        <v>0</v>
      </c>
      <c r="T50" s="5">
        <f t="shared" si="5"/>
        <v>2</v>
      </c>
    </row>
    <row r="51" spans="1:20" x14ac:dyDescent="0.2">
      <c r="A51" s="3" t="s">
        <v>1</v>
      </c>
      <c r="B51" s="3" t="s">
        <v>83</v>
      </c>
      <c r="C51" s="3" t="s">
        <v>24</v>
      </c>
      <c r="D51" s="6" t="str">
        <f t="shared" si="3"/>
        <v>Tayte Frawley</v>
      </c>
      <c r="E51" s="3" t="s">
        <v>136</v>
      </c>
      <c r="F51" s="4"/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4">
        <f t="shared" si="4"/>
        <v>0</v>
      </c>
      <c r="O51" s="3">
        <v>0</v>
      </c>
      <c r="P51" s="3">
        <v>0</v>
      </c>
      <c r="Q51" s="3">
        <v>2</v>
      </c>
      <c r="R51" s="3">
        <v>0</v>
      </c>
      <c r="S51" s="3">
        <v>0</v>
      </c>
      <c r="T51" s="5">
        <f t="shared" si="5"/>
        <v>2</v>
      </c>
    </row>
    <row r="52" spans="1:20" x14ac:dyDescent="0.2">
      <c r="A52" s="3" t="s">
        <v>1</v>
      </c>
      <c r="B52" s="3" t="s">
        <v>72</v>
      </c>
      <c r="C52" s="3" t="s">
        <v>11</v>
      </c>
      <c r="D52" s="6" t="str">
        <f t="shared" si="3"/>
        <v>Isaiah Cass</v>
      </c>
      <c r="E52" s="3" t="s">
        <v>138</v>
      </c>
      <c r="F52" s="4"/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4">
        <f t="shared" si="4"/>
        <v>0</v>
      </c>
      <c r="O52" s="3">
        <v>2</v>
      </c>
      <c r="P52" s="3">
        <v>0</v>
      </c>
      <c r="Q52" s="3">
        <v>0</v>
      </c>
      <c r="R52" s="3">
        <v>0</v>
      </c>
      <c r="S52" s="3">
        <v>0</v>
      </c>
      <c r="T52" s="5">
        <f t="shared" si="5"/>
        <v>2</v>
      </c>
    </row>
    <row r="53" spans="1:20" x14ac:dyDescent="0.2">
      <c r="A53" s="3" t="s">
        <v>1</v>
      </c>
      <c r="B53" s="3" t="s">
        <v>85</v>
      </c>
      <c r="C53" s="3" t="s">
        <v>26</v>
      </c>
      <c r="D53" s="6" t="str">
        <f t="shared" si="3"/>
        <v>Samuel Guy</v>
      </c>
      <c r="E53" s="3" t="s">
        <v>138</v>
      </c>
      <c r="F53" s="4"/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4">
        <f t="shared" si="4"/>
        <v>0</v>
      </c>
      <c r="O53" s="3">
        <v>0</v>
      </c>
      <c r="P53" s="3">
        <v>2</v>
      </c>
      <c r="Q53" s="3">
        <v>0</v>
      </c>
      <c r="R53" s="3">
        <v>0</v>
      </c>
      <c r="S53" s="3">
        <v>0</v>
      </c>
      <c r="T53" s="5">
        <f t="shared" si="5"/>
        <v>2</v>
      </c>
    </row>
    <row r="54" spans="1:20" x14ac:dyDescent="0.2">
      <c r="A54" s="3" t="s">
        <v>1</v>
      </c>
      <c r="B54" s="3" t="s">
        <v>87</v>
      </c>
      <c r="C54" s="3" t="s">
        <v>29</v>
      </c>
      <c r="D54" s="6" t="str">
        <f t="shared" si="3"/>
        <v>Jackson Hayes</v>
      </c>
      <c r="E54" s="3" t="s">
        <v>134</v>
      </c>
      <c r="F54" s="4">
        <v>1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4">
        <f t="shared" si="4"/>
        <v>1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5">
        <f t="shared" si="5"/>
        <v>1</v>
      </c>
    </row>
    <row r="55" spans="1:20" x14ac:dyDescent="0.2">
      <c r="A55" s="3" t="s">
        <v>1</v>
      </c>
      <c r="B55" s="3" t="s">
        <v>89</v>
      </c>
      <c r="C55" s="3" t="s">
        <v>31</v>
      </c>
      <c r="D55" s="6" t="str">
        <f t="shared" si="3"/>
        <v>Darcy Hoban</v>
      </c>
      <c r="E55" s="3" t="s">
        <v>135</v>
      </c>
      <c r="F55" s="4">
        <v>1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4">
        <f t="shared" si="4"/>
        <v>1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5">
        <f t="shared" si="5"/>
        <v>1</v>
      </c>
    </row>
    <row r="56" spans="1:20" x14ac:dyDescent="0.2">
      <c r="A56" s="3" t="s">
        <v>1</v>
      </c>
      <c r="B56" s="3" t="s">
        <v>64</v>
      </c>
      <c r="C56" s="3" t="s">
        <v>4</v>
      </c>
      <c r="D56" s="6" t="str">
        <f t="shared" si="3"/>
        <v>Ryder Argus</v>
      </c>
      <c r="E56" s="3" t="s">
        <v>138</v>
      </c>
      <c r="F56" s="4">
        <v>1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4">
        <f t="shared" si="4"/>
        <v>1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5">
        <f t="shared" si="5"/>
        <v>1</v>
      </c>
    </row>
    <row r="57" spans="1:20" x14ac:dyDescent="0.2">
      <c r="A57" s="3" t="s">
        <v>1</v>
      </c>
      <c r="B57" s="3" t="s">
        <v>92</v>
      </c>
      <c r="C57" s="3" t="s">
        <v>32</v>
      </c>
      <c r="D57" s="6" t="str">
        <f t="shared" si="3"/>
        <v>William Jeffrey</v>
      </c>
      <c r="E57" s="3" t="s">
        <v>136</v>
      </c>
      <c r="F57" s="4"/>
      <c r="G57" s="3">
        <v>0</v>
      </c>
      <c r="H57" s="3">
        <v>0</v>
      </c>
      <c r="I57" s="3">
        <v>0</v>
      </c>
      <c r="J57" s="3">
        <v>1</v>
      </c>
      <c r="K57" s="3">
        <v>0</v>
      </c>
      <c r="L57" s="3">
        <v>0</v>
      </c>
      <c r="M57" s="3">
        <v>0</v>
      </c>
      <c r="N57" s="4">
        <f t="shared" si="4"/>
        <v>1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5">
        <f t="shared" si="5"/>
        <v>1</v>
      </c>
    </row>
    <row r="58" spans="1:20" x14ac:dyDescent="0.2">
      <c r="A58" s="3" t="s">
        <v>1</v>
      </c>
      <c r="B58" s="3" t="s">
        <v>81</v>
      </c>
      <c r="C58" s="3" t="s">
        <v>56</v>
      </c>
      <c r="D58" s="6" t="str">
        <f t="shared" si="3"/>
        <v>Miller Slattery</v>
      </c>
      <c r="E58" s="3" t="s">
        <v>137</v>
      </c>
      <c r="F58" s="4"/>
      <c r="G58" s="3">
        <v>0</v>
      </c>
      <c r="H58" s="3">
        <v>0</v>
      </c>
      <c r="I58" s="3">
        <v>0</v>
      </c>
      <c r="J58" s="3">
        <v>1</v>
      </c>
      <c r="K58" s="3">
        <v>0</v>
      </c>
      <c r="L58" s="3">
        <v>0</v>
      </c>
      <c r="M58" s="3">
        <v>0</v>
      </c>
      <c r="N58" s="4">
        <f t="shared" si="4"/>
        <v>1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5">
        <f t="shared" si="5"/>
        <v>1</v>
      </c>
    </row>
    <row r="59" spans="1:20" x14ac:dyDescent="0.2">
      <c r="A59" s="3" t="s">
        <v>1</v>
      </c>
      <c r="B59" s="3" t="s">
        <v>112</v>
      </c>
      <c r="C59" s="3" t="s">
        <v>60</v>
      </c>
      <c r="D59" s="6" t="str">
        <f t="shared" si="3"/>
        <v>Alexander Thompson</v>
      </c>
      <c r="E59" s="3" t="s">
        <v>139</v>
      </c>
      <c r="F59" s="4"/>
      <c r="G59" s="3">
        <v>1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4">
        <f t="shared" si="4"/>
        <v>1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5">
        <f t="shared" si="5"/>
        <v>1</v>
      </c>
    </row>
    <row r="60" spans="1:20" x14ac:dyDescent="0.2">
      <c r="A60" s="3" t="s">
        <v>1</v>
      </c>
      <c r="B60" s="3" t="s">
        <v>67</v>
      </c>
      <c r="C60" s="3" t="s">
        <v>35</v>
      </c>
      <c r="D60" s="6" t="str">
        <f t="shared" si="3"/>
        <v>Chase Larkin</v>
      </c>
      <c r="E60" s="3" t="s">
        <v>135</v>
      </c>
      <c r="F60" s="4"/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4">
        <f t="shared" si="4"/>
        <v>0</v>
      </c>
      <c r="O60" s="3">
        <v>0</v>
      </c>
      <c r="P60" s="3">
        <v>0</v>
      </c>
      <c r="Q60" s="3">
        <v>0</v>
      </c>
      <c r="R60" s="3">
        <v>1</v>
      </c>
      <c r="S60" s="3">
        <v>0</v>
      </c>
      <c r="T60" s="5">
        <f t="shared" si="5"/>
        <v>1</v>
      </c>
    </row>
    <row r="61" spans="1:20" x14ac:dyDescent="0.2">
      <c r="A61" s="3" t="s">
        <v>1</v>
      </c>
      <c r="B61" s="3" t="s">
        <v>95</v>
      </c>
      <c r="C61" s="3" t="s">
        <v>53</v>
      </c>
      <c r="D61" s="6" t="str">
        <f t="shared" si="3"/>
        <v>Harvey Rumpff</v>
      </c>
      <c r="E61" s="3" t="s">
        <v>135</v>
      </c>
      <c r="F61" s="4"/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4">
        <f t="shared" si="4"/>
        <v>0</v>
      </c>
      <c r="O61" s="3">
        <v>1</v>
      </c>
      <c r="P61" s="3">
        <v>0</v>
      </c>
      <c r="Q61" s="3">
        <v>0</v>
      </c>
      <c r="R61" s="3">
        <v>0</v>
      </c>
      <c r="S61" s="3">
        <v>0</v>
      </c>
      <c r="T61" s="5">
        <f t="shared" si="5"/>
        <v>1</v>
      </c>
    </row>
    <row r="62" spans="1:20" x14ac:dyDescent="0.2">
      <c r="A62" s="3" t="s">
        <v>1</v>
      </c>
      <c r="B62" s="3" t="s">
        <v>106</v>
      </c>
      <c r="C62" s="3" t="s">
        <v>51</v>
      </c>
      <c r="D62" s="6" t="str">
        <f t="shared" si="3"/>
        <v>Joshua Robinson</v>
      </c>
      <c r="E62" s="3" t="s">
        <v>139</v>
      </c>
      <c r="F62" s="4"/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4">
        <f t="shared" si="4"/>
        <v>0</v>
      </c>
      <c r="O62" s="3">
        <v>0</v>
      </c>
      <c r="P62" s="3">
        <v>1</v>
      </c>
      <c r="Q62" s="3">
        <v>0</v>
      </c>
      <c r="R62" s="3">
        <v>0</v>
      </c>
      <c r="S62" s="3">
        <v>0</v>
      </c>
      <c r="T62" s="5">
        <f t="shared" si="5"/>
        <v>1</v>
      </c>
    </row>
    <row r="63" spans="1:20" x14ac:dyDescent="0.2">
      <c r="A63" s="3" t="s">
        <v>1</v>
      </c>
      <c r="B63" s="3" t="s">
        <v>65</v>
      </c>
      <c r="C63" s="3" t="s">
        <v>16</v>
      </c>
      <c r="D63" s="6" t="str">
        <f t="shared" si="3"/>
        <v>Charlie Dickins</v>
      </c>
      <c r="E63" s="3" t="s">
        <v>138</v>
      </c>
      <c r="F63" s="4"/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4">
        <f t="shared" si="4"/>
        <v>0</v>
      </c>
      <c r="O63" s="3">
        <v>1</v>
      </c>
      <c r="P63" s="3">
        <v>0</v>
      </c>
      <c r="Q63" s="3">
        <v>0</v>
      </c>
      <c r="R63" s="3">
        <v>0</v>
      </c>
      <c r="S63" s="3">
        <v>0</v>
      </c>
      <c r="T63" s="5">
        <f t="shared" si="5"/>
        <v>1</v>
      </c>
    </row>
  </sheetData>
  <autoFilter ref="A1:T63" xr:uid="{00000000-0001-0000-0000-000000000000}">
    <sortState xmlns:xlrd2="http://schemas.microsoft.com/office/spreadsheetml/2017/richdata2" ref="A2:T63">
      <sortCondition descending="1" ref="T1:T63"/>
    </sortState>
  </autoFilter>
  <printOptions horizontalCentered="1"/>
  <pageMargins left="0.25" right="0.25" top="0.75" bottom="0.75" header="0.3" footer="0.3"/>
  <pageSetup paperSize="9" scale="8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2BCD5-FAB0-4E41-B59B-CD542C040BE3}">
  <dimension ref="A1:T63"/>
  <sheetViews>
    <sheetView tabSelected="1" topLeftCell="D1" workbookViewId="0">
      <pane ySplit="1" topLeftCell="A2" activePane="bottomLeft" state="frozen"/>
      <selection pane="bottomLeft" activeCell="W16" sqref="W16"/>
    </sheetView>
  </sheetViews>
  <sheetFormatPr baseColWidth="10" defaultColWidth="9.33203125" defaultRowHeight="15" x14ac:dyDescent="0.2"/>
  <cols>
    <col min="1" max="1" width="24.5" style="2" hidden="1" customWidth="1"/>
    <col min="2" max="2" width="13.33203125" style="2" hidden="1" customWidth="1"/>
    <col min="3" max="3" width="15" style="2" hidden="1" customWidth="1"/>
    <col min="4" max="4" width="17.33203125" style="2" customWidth="1"/>
    <col min="5" max="5" width="14.33203125" style="2" bestFit="1" customWidth="1"/>
    <col min="6" max="6" width="9.33203125" style="5" customWidth="1"/>
    <col min="7" max="11" width="7.33203125" style="2" customWidth="1"/>
    <col min="12" max="13" width="8.33203125" style="2" customWidth="1"/>
    <col min="14" max="14" width="9.6640625" style="5" hidden="1" customWidth="1"/>
    <col min="15" max="19" width="8.33203125" style="2" customWidth="1"/>
    <col min="20" max="20" width="9.6640625" style="5" bestFit="1" customWidth="1"/>
    <col min="21" max="16384" width="9.33203125" style="2"/>
  </cols>
  <sheetData>
    <row r="1" spans="1:20" x14ac:dyDescent="0.2">
      <c r="A1" s="1" t="s">
        <v>0</v>
      </c>
      <c r="B1" s="1" t="s">
        <v>63</v>
      </c>
      <c r="C1" s="1" t="s">
        <v>3</v>
      </c>
      <c r="D1" s="7"/>
      <c r="E1" s="1" t="s">
        <v>2</v>
      </c>
      <c r="F1" s="1" t="s">
        <v>128</v>
      </c>
      <c r="G1" s="1" t="s">
        <v>115</v>
      </c>
      <c r="H1" s="1" t="s">
        <v>116</v>
      </c>
      <c r="I1" s="1" t="s">
        <v>117</v>
      </c>
      <c r="J1" s="1" t="s">
        <v>118</v>
      </c>
      <c r="K1" s="1" t="s">
        <v>119</v>
      </c>
      <c r="L1" s="1" t="s">
        <v>120</v>
      </c>
      <c r="M1" s="1" t="s">
        <v>121</v>
      </c>
      <c r="N1" s="1" t="s">
        <v>127</v>
      </c>
      <c r="O1" s="1" t="s">
        <v>122</v>
      </c>
      <c r="P1" s="1" t="s">
        <v>123</v>
      </c>
      <c r="Q1" s="1" t="s">
        <v>124</v>
      </c>
      <c r="R1" s="1" t="s">
        <v>125</v>
      </c>
      <c r="S1" s="1" t="s">
        <v>126</v>
      </c>
      <c r="T1" s="1" t="s">
        <v>127</v>
      </c>
    </row>
    <row r="2" spans="1:20" x14ac:dyDescent="0.2">
      <c r="A2" s="3" t="s">
        <v>1</v>
      </c>
      <c r="B2" s="3" t="s">
        <v>64</v>
      </c>
      <c r="C2" s="3" t="s">
        <v>37</v>
      </c>
      <c r="D2" s="8" t="str">
        <f t="shared" ref="D2:D33" si="0">_xlfn.CONCAT(B2," ",C2)</f>
        <v>Ryder Marriott</v>
      </c>
      <c r="E2" s="9" t="s">
        <v>134</v>
      </c>
      <c r="F2" s="9">
        <v>6</v>
      </c>
      <c r="G2" s="9">
        <v>0</v>
      </c>
      <c r="H2" s="9">
        <v>2</v>
      </c>
      <c r="I2" s="9">
        <v>0</v>
      </c>
      <c r="J2" s="9">
        <v>0</v>
      </c>
      <c r="K2" s="9">
        <v>0</v>
      </c>
      <c r="L2" s="9">
        <v>0</v>
      </c>
      <c r="M2" s="9">
        <v>2</v>
      </c>
      <c r="N2" s="9">
        <f t="shared" ref="N2:N33" si="1">SUM(F2:M2)</f>
        <v>10</v>
      </c>
      <c r="O2" s="9">
        <v>0</v>
      </c>
      <c r="P2" s="9">
        <v>0</v>
      </c>
      <c r="Q2" s="9">
        <v>0</v>
      </c>
      <c r="R2" s="9">
        <v>0</v>
      </c>
      <c r="S2" s="9">
        <v>2</v>
      </c>
      <c r="T2" s="10">
        <f t="shared" ref="T2:T33" si="2">SUM(F2:M2,O2:S2)</f>
        <v>12</v>
      </c>
    </row>
    <row r="3" spans="1:20" x14ac:dyDescent="0.2">
      <c r="A3" s="3" t="s">
        <v>1</v>
      </c>
      <c r="B3" s="3" t="s">
        <v>71</v>
      </c>
      <c r="C3" s="3" t="s">
        <v>9</v>
      </c>
      <c r="D3" s="8" t="str">
        <f t="shared" si="0"/>
        <v>Anthony Callanan</v>
      </c>
      <c r="E3" s="9" t="s">
        <v>134</v>
      </c>
      <c r="F3" s="9">
        <v>3</v>
      </c>
      <c r="G3" s="9">
        <v>0</v>
      </c>
      <c r="H3" s="9">
        <v>0</v>
      </c>
      <c r="I3" s="9">
        <v>2</v>
      </c>
      <c r="J3" s="9">
        <v>0</v>
      </c>
      <c r="K3" s="9">
        <v>0</v>
      </c>
      <c r="L3" s="9">
        <v>0</v>
      </c>
      <c r="M3" s="9">
        <v>0</v>
      </c>
      <c r="N3" s="9">
        <f t="shared" si="1"/>
        <v>5</v>
      </c>
      <c r="O3" s="9">
        <v>0</v>
      </c>
      <c r="P3" s="9">
        <v>2</v>
      </c>
      <c r="Q3" s="9">
        <v>0</v>
      </c>
      <c r="R3" s="9">
        <v>0</v>
      </c>
      <c r="S3" s="9">
        <v>0</v>
      </c>
      <c r="T3" s="10">
        <f t="shared" si="2"/>
        <v>7</v>
      </c>
    </row>
    <row r="4" spans="1:20" x14ac:dyDescent="0.2">
      <c r="A4" s="3" t="s">
        <v>1</v>
      </c>
      <c r="B4" s="3" t="s">
        <v>80</v>
      </c>
      <c r="C4" s="3" t="s">
        <v>21</v>
      </c>
      <c r="D4" s="8" t="str">
        <f t="shared" si="0"/>
        <v>Rhys Fahy</v>
      </c>
      <c r="E4" s="9" t="s">
        <v>134</v>
      </c>
      <c r="F4" s="9"/>
      <c r="G4" s="9">
        <v>0</v>
      </c>
      <c r="H4" s="9">
        <v>0</v>
      </c>
      <c r="I4" s="9">
        <v>0</v>
      </c>
      <c r="J4" s="9">
        <v>2</v>
      </c>
      <c r="K4" s="9">
        <v>0</v>
      </c>
      <c r="L4" s="9">
        <v>2</v>
      </c>
      <c r="M4" s="9">
        <v>0</v>
      </c>
      <c r="N4" s="9">
        <f t="shared" si="1"/>
        <v>4</v>
      </c>
      <c r="O4" s="9">
        <v>2</v>
      </c>
      <c r="P4" s="9">
        <v>0</v>
      </c>
      <c r="Q4" s="9">
        <v>0</v>
      </c>
      <c r="R4" s="9">
        <v>0</v>
      </c>
      <c r="S4" s="9">
        <v>0</v>
      </c>
      <c r="T4" s="10">
        <f t="shared" si="2"/>
        <v>6</v>
      </c>
    </row>
    <row r="5" spans="1:20" x14ac:dyDescent="0.2">
      <c r="A5" s="3" t="s">
        <v>1</v>
      </c>
      <c r="B5" s="3" t="s">
        <v>70</v>
      </c>
      <c r="C5" s="3" t="s">
        <v>8</v>
      </c>
      <c r="D5" s="8" t="str">
        <f t="shared" si="0"/>
        <v>Cash Caldis</v>
      </c>
      <c r="E5" s="9" t="s">
        <v>134</v>
      </c>
      <c r="F5" s="9">
        <v>4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f t="shared" si="1"/>
        <v>4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10">
        <f t="shared" si="2"/>
        <v>4</v>
      </c>
    </row>
    <row r="6" spans="1:20" x14ac:dyDescent="0.2">
      <c r="A6" s="3" t="s">
        <v>1</v>
      </c>
      <c r="B6" s="3" t="s">
        <v>74</v>
      </c>
      <c r="C6" s="3" t="s">
        <v>13</v>
      </c>
      <c r="D6" s="8" t="str">
        <f t="shared" si="0"/>
        <v>Jaxson Challis</v>
      </c>
      <c r="E6" s="9" t="s">
        <v>134</v>
      </c>
      <c r="F6" s="9">
        <v>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f t="shared" si="1"/>
        <v>1</v>
      </c>
      <c r="O6" s="9">
        <v>1</v>
      </c>
      <c r="P6" s="9">
        <v>1</v>
      </c>
      <c r="Q6" s="9">
        <v>0</v>
      </c>
      <c r="R6" s="9">
        <v>1</v>
      </c>
      <c r="S6" s="9">
        <v>0</v>
      </c>
      <c r="T6" s="10">
        <f t="shared" si="2"/>
        <v>4</v>
      </c>
    </row>
    <row r="7" spans="1:20" x14ac:dyDescent="0.2">
      <c r="A7" s="3" t="s">
        <v>1</v>
      </c>
      <c r="B7" s="3" t="s">
        <v>113</v>
      </c>
      <c r="C7" s="3" t="s">
        <v>61</v>
      </c>
      <c r="D7" s="8" t="str">
        <f t="shared" si="0"/>
        <v>Caden Wheelhouse</v>
      </c>
      <c r="E7" s="9" t="s">
        <v>134</v>
      </c>
      <c r="F7" s="9"/>
      <c r="G7" s="9">
        <v>0</v>
      </c>
      <c r="H7" s="9">
        <v>0</v>
      </c>
      <c r="I7" s="9">
        <v>3</v>
      </c>
      <c r="J7" s="9">
        <v>0</v>
      </c>
      <c r="K7" s="9">
        <v>0</v>
      </c>
      <c r="L7" s="9">
        <v>0</v>
      </c>
      <c r="M7" s="9">
        <v>0</v>
      </c>
      <c r="N7" s="9">
        <f t="shared" si="1"/>
        <v>3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10">
        <f t="shared" si="2"/>
        <v>3</v>
      </c>
    </row>
    <row r="8" spans="1:20" x14ac:dyDescent="0.2">
      <c r="A8" s="3" t="s">
        <v>1</v>
      </c>
      <c r="B8" s="3" t="s">
        <v>64</v>
      </c>
      <c r="C8" s="3" t="s">
        <v>20</v>
      </c>
      <c r="D8" s="8" t="str">
        <f t="shared" si="0"/>
        <v>Ryder Enright</v>
      </c>
      <c r="E8" s="9" t="s">
        <v>134</v>
      </c>
      <c r="F8" s="9">
        <v>2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f t="shared" si="1"/>
        <v>2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10">
        <f t="shared" si="2"/>
        <v>2</v>
      </c>
    </row>
    <row r="9" spans="1:20" x14ac:dyDescent="0.2">
      <c r="A9" s="3" t="s">
        <v>1</v>
      </c>
      <c r="B9" s="3" t="s">
        <v>87</v>
      </c>
      <c r="C9" s="3" t="s">
        <v>29</v>
      </c>
      <c r="D9" s="8" t="str">
        <f t="shared" si="0"/>
        <v>Jackson Hayes</v>
      </c>
      <c r="E9" s="9" t="s">
        <v>134</v>
      </c>
      <c r="F9" s="9">
        <v>1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f t="shared" si="1"/>
        <v>1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10">
        <f t="shared" si="2"/>
        <v>1</v>
      </c>
    </row>
    <row r="10" spans="1:20" x14ac:dyDescent="0.2">
      <c r="A10" s="3" t="s">
        <v>1</v>
      </c>
      <c r="B10" s="3" t="s">
        <v>73</v>
      </c>
      <c r="C10" s="3" t="s">
        <v>12</v>
      </c>
      <c r="D10" s="8" t="str">
        <f t="shared" si="0"/>
        <v>Oliver Cassidy</v>
      </c>
      <c r="E10" s="9" t="s">
        <v>135</v>
      </c>
      <c r="F10" s="9">
        <v>2</v>
      </c>
      <c r="G10" s="9">
        <v>3</v>
      </c>
      <c r="H10" s="9">
        <v>1</v>
      </c>
      <c r="I10" s="9">
        <v>1</v>
      </c>
      <c r="J10" s="9">
        <v>3</v>
      </c>
      <c r="K10" s="9">
        <v>3</v>
      </c>
      <c r="L10" s="9">
        <v>3</v>
      </c>
      <c r="M10" s="9">
        <v>3</v>
      </c>
      <c r="N10" s="9">
        <f t="shared" si="1"/>
        <v>19</v>
      </c>
      <c r="O10" s="9">
        <v>3</v>
      </c>
      <c r="P10" s="9">
        <v>2</v>
      </c>
      <c r="Q10" s="9">
        <v>3</v>
      </c>
      <c r="R10" s="9">
        <v>3</v>
      </c>
      <c r="S10" s="9">
        <v>2</v>
      </c>
      <c r="T10" s="10">
        <f t="shared" si="2"/>
        <v>32</v>
      </c>
    </row>
    <row r="11" spans="1:20" x14ac:dyDescent="0.2">
      <c r="A11" s="3" t="s">
        <v>1</v>
      </c>
      <c r="B11" s="3" t="s">
        <v>68</v>
      </c>
      <c r="C11" s="3" t="s">
        <v>6</v>
      </c>
      <c r="D11" s="8" t="str">
        <f t="shared" si="0"/>
        <v>Dechlan Bridges</v>
      </c>
      <c r="E11" s="9" t="s">
        <v>135</v>
      </c>
      <c r="F11" s="9">
        <v>1</v>
      </c>
      <c r="G11" s="9">
        <v>2</v>
      </c>
      <c r="H11" s="9">
        <v>2</v>
      </c>
      <c r="I11" s="9">
        <v>0</v>
      </c>
      <c r="J11" s="9">
        <v>0</v>
      </c>
      <c r="K11" s="9">
        <v>1</v>
      </c>
      <c r="L11" s="9">
        <v>2</v>
      </c>
      <c r="M11" s="9">
        <v>1</v>
      </c>
      <c r="N11" s="9">
        <f t="shared" si="1"/>
        <v>9</v>
      </c>
      <c r="O11" s="9">
        <v>2</v>
      </c>
      <c r="P11" s="9">
        <v>0</v>
      </c>
      <c r="Q11" s="9">
        <v>1</v>
      </c>
      <c r="R11" s="9">
        <v>2</v>
      </c>
      <c r="S11" s="9">
        <v>3</v>
      </c>
      <c r="T11" s="10">
        <f t="shared" si="2"/>
        <v>17</v>
      </c>
    </row>
    <row r="12" spans="1:20" x14ac:dyDescent="0.2">
      <c r="A12" s="3" t="s">
        <v>1</v>
      </c>
      <c r="B12" s="3" t="s">
        <v>76</v>
      </c>
      <c r="C12" s="3" t="s">
        <v>15</v>
      </c>
      <c r="D12" s="8" t="str">
        <f t="shared" si="0"/>
        <v>Aidan Davis</v>
      </c>
      <c r="E12" s="9" t="s">
        <v>135</v>
      </c>
      <c r="F12" s="9">
        <v>3</v>
      </c>
      <c r="G12" s="9">
        <v>0</v>
      </c>
      <c r="H12" s="9">
        <v>3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f t="shared" si="1"/>
        <v>6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10">
        <f t="shared" si="2"/>
        <v>6</v>
      </c>
    </row>
    <row r="13" spans="1:20" x14ac:dyDescent="0.2">
      <c r="A13" s="3" t="s">
        <v>1</v>
      </c>
      <c r="B13" s="3" t="s">
        <v>110</v>
      </c>
      <c r="C13" s="3" t="s">
        <v>57</v>
      </c>
      <c r="D13" s="8" t="str">
        <f t="shared" si="0"/>
        <v>Wil Smith</v>
      </c>
      <c r="E13" s="9" t="s">
        <v>135</v>
      </c>
      <c r="F13" s="9"/>
      <c r="G13" s="9">
        <v>0</v>
      </c>
      <c r="H13" s="9">
        <v>0</v>
      </c>
      <c r="I13" s="9">
        <v>0</v>
      </c>
      <c r="J13" s="9">
        <v>0</v>
      </c>
      <c r="K13" s="9">
        <v>2</v>
      </c>
      <c r="L13" s="9">
        <v>0</v>
      </c>
      <c r="M13" s="9">
        <v>0</v>
      </c>
      <c r="N13" s="9">
        <f t="shared" si="1"/>
        <v>2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10">
        <f t="shared" si="2"/>
        <v>2</v>
      </c>
    </row>
    <row r="14" spans="1:20" x14ac:dyDescent="0.2">
      <c r="A14" s="3" t="s">
        <v>1</v>
      </c>
      <c r="B14" s="3" t="s">
        <v>109</v>
      </c>
      <c r="C14" s="3" t="s">
        <v>55</v>
      </c>
      <c r="D14" s="8" t="str">
        <f t="shared" si="0"/>
        <v>Max Skinner</v>
      </c>
      <c r="E14" s="9" t="s">
        <v>135</v>
      </c>
      <c r="F14" s="9"/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f t="shared" si="1"/>
        <v>0</v>
      </c>
      <c r="O14" s="9">
        <v>0</v>
      </c>
      <c r="P14" s="9">
        <v>0</v>
      </c>
      <c r="Q14" s="9">
        <v>2</v>
      </c>
      <c r="R14" s="9">
        <v>0</v>
      </c>
      <c r="S14" s="9">
        <v>0</v>
      </c>
      <c r="T14" s="10">
        <f t="shared" si="2"/>
        <v>2</v>
      </c>
    </row>
    <row r="15" spans="1:20" x14ac:dyDescent="0.2">
      <c r="A15" s="3" t="s">
        <v>1</v>
      </c>
      <c r="B15" s="3" t="s">
        <v>89</v>
      </c>
      <c r="C15" s="3" t="s">
        <v>31</v>
      </c>
      <c r="D15" s="8" t="str">
        <f t="shared" si="0"/>
        <v>Darcy Hoban</v>
      </c>
      <c r="E15" s="9" t="s">
        <v>135</v>
      </c>
      <c r="F15" s="9">
        <v>1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f t="shared" si="1"/>
        <v>1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10">
        <f t="shared" si="2"/>
        <v>1</v>
      </c>
    </row>
    <row r="16" spans="1:20" x14ac:dyDescent="0.2">
      <c r="A16" s="3" t="s">
        <v>1</v>
      </c>
      <c r="B16" s="3" t="s">
        <v>67</v>
      </c>
      <c r="C16" s="3" t="s">
        <v>35</v>
      </c>
      <c r="D16" s="8" t="str">
        <f t="shared" si="0"/>
        <v>Chase Larkin</v>
      </c>
      <c r="E16" s="9" t="s">
        <v>135</v>
      </c>
      <c r="F16" s="9"/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f t="shared" si="1"/>
        <v>0</v>
      </c>
      <c r="O16" s="9">
        <v>0</v>
      </c>
      <c r="P16" s="9">
        <v>0</v>
      </c>
      <c r="Q16" s="9">
        <v>0</v>
      </c>
      <c r="R16" s="9">
        <v>1</v>
      </c>
      <c r="S16" s="9">
        <v>0</v>
      </c>
      <c r="T16" s="10">
        <f t="shared" si="2"/>
        <v>1</v>
      </c>
    </row>
    <row r="17" spans="1:20" x14ac:dyDescent="0.2">
      <c r="A17" s="3" t="s">
        <v>1</v>
      </c>
      <c r="B17" s="3" t="s">
        <v>95</v>
      </c>
      <c r="C17" s="3" t="s">
        <v>53</v>
      </c>
      <c r="D17" s="8" t="str">
        <f t="shared" si="0"/>
        <v>Harvey Rumpff</v>
      </c>
      <c r="E17" s="9" t="s">
        <v>135</v>
      </c>
      <c r="F17" s="9"/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f t="shared" si="1"/>
        <v>0</v>
      </c>
      <c r="O17" s="9">
        <v>1</v>
      </c>
      <c r="P17" s="9">
        <v>0</v>
      </c>
      <c r="Q17" s="9">
        <v>0</v>
      </c>
      <c r="R17" s="9">
        <v>0</v>
      </c>
      <c r="S17" s="9">
        <v>0</v>
      </c>
      <c r="T17" s="10">
        <f t="shared" si="2"/>
        <v>1</v>
      </c>
    </row>
    <row r="18" spans="1:20" x14ac:dyDescent="0.2">
      <c r="A18" s="3" t="s">
        <v>1</v>
      </c>
      <c r="B18" s="3" t="s">
        <v>69</v>
      </c>
      <c r="C18" s="3" t="s">
        <v>7</v>
      </c>
      <c r="D18" s="8" t="str">
        <f t="shared" si="0"/>
        <v>Tommy Byrne</v>
      </c>
      <c r="E18" s="9" t="s">
        <v>136</v>
      </c>
      <c r="F18" s="9">
        <v>8</v>
      </c>
      <c r="G18" s="9">
        <v>0</v>
      </c>
      <c r="H18" s="9">
        <v>2</v>
      </c>
      <c r="I18" s="9">
        <v>3</v>
      </c>
      <c r="J18" s="9">
        <v>0</v>
      </c>
      <c r="K18" s="9">
        <v>0</v>
      </c>
      <c r="L18" s="9">
        <v>0</v>
      </c>
      <c r="M18" s="9">
        <v>0</v>
      </c>
      <c r="N18" s="9">
        <f t="shared" si="1"/>
        <v>13</v>
      </c>
      <c r="O18" s="9">
        <v>0</v>
      </c>
      <c r="P18" s="9">
        <v>3</v>
      </c>
      <c r="Q18" s="9">
        <v>0</v>
      </c>
      <c r="R18" s="9">
        <v>1</v>
      </c>
      <c r="S18" s="9">
        <v>0</v>
      </c>
      <c r="T18" s="10">
        <f t="shared" si="2"/>
        <v>17</v>
      </c>
    </row>
    <row r="19" spans="1:20" x14ac:dyDescent="0.2">
      <c r="A19" s="3" t="s">
        <v>1</v>
      </c>
      <c r="B19" s="3" t="s">
        <v>111</v>
      </c>
      <c r="C19" s="3" t="s">
        <v>59</v>
      </c>
      <c r="D19" s="8" t="str">
        <f t="shared" si="0"/>
        <v>Duncan Strachan</v>
      </c>
      <c r="E19" s="9" t="s">
        <v>136</v>
      </c>
      <c r="F19" s="9">
        <v>2</v>
      </c>
      <c r="G19" s="9">
        <v>0</v>
      </c>
      <c r="H19" s="9">
        <v>0</v>
      </c>
      <c r="I19" s="9">
        <v>0</v>
      </c>
      <c r="J19" s="9">
        <v>3</v>
      </c>
      <c r="K19" s="9">
        <v>0</v>
      </c>
      <c r="L19" s="9">
        <v>0</v>
      </c>
      <c r="M19" s="9">
        <v>0</v>
      </c>
      <c r="N19" s="9">
        <f t="shared" si="1"/>
        <v>5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10">
        <f t="shared" si="2"/>
        <v>5</v>
      </c>
    </row>
    <row r="20" spans="1:20" x14ac:dyDescent="0.2">
      <c r="A20" s="3" t="s">
        <v>1</v>
      </c>
      <c r="B20" s="3" t="s">
        <v>102</v>
      </c>
      <c r="C20" s="3" t="s">
        <v>46</v>
      </c>
      <c r="D20" s="8" t="str">
        <f t="shared" si="0"/>
        <v>Izaiah Omeara</v>
      </c>
      <c r="E20" s="9" t="s">
        <v>136</v>
      </c>
      <c r="F20" s="9"/>
      <c r="G20" s="9">
        <v>0</v>
      </c>
      <c r="H20" s="9">
        <v>0</v>
      </c>
      <c r="I20" s="9">
        <v>0</v>
      </c>
      <c r="J20" s="9">
        <v>0</v>
      </c>
      <c r="K20" s="9">
        <v>3</v>
      </c>
      <c r="L20" s="9">
        <v>0</v>
      </c>
      <c r="M20" s="9">
        <v>0</v>
      </c>
      <c r="N20" s="9">
        <f t="shared" si="1"/>
        <v>3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10">
        <f t="shared" si="2"/>
        <v>3</v>
      </c>
    </row>
    <row r="21" spans="1:20" x14ac:dyDescent="0.2">
      <c r="A21" s="3" t="s">
        <v>1</v>
      </c>
      <c r="B21" s="3" t="s">
        <v>90</v>
      </c>
      <c r="C21" s="3" t="s">
        <v>50</v>
      </c>
      <c r="D21" s="8" t="str">
        <f t="shared" si="0"/>
        <v>Cooper Richardson</v>
      </c>
      <c r="E21" s="9" t="s">
        <v>136</v>
      </c>
      <c r="F21" s="9"/>
      <c r="G21" s="9">
        <v>0</v>
      </c>
      <c r="H21" s="9">
        <v>3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f t="shared" si="1"/>
        <v>3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10">
        <f t="shared" si="2"/>
        <v>3</v>
      </c>
    </row>
    <row r="22" spans="1:20" x14ac:dyDescent="0.2">
      <c r="A22" s="3" t="s">
        <v>1</v>
      </c>
      <c r="B22" s="3" t="s">
        <v>10</v>
      </c>
      <c r="C22" s="3" t="s">
        <v>23</v>
      </c>
      <c r="D22" s="8" t="str">
        <f t="shared" si="0"/>
        <v>Campbell Fraser</v>
      </c>
      <c r="E22" s="9" t="s">
        <v>136</v>
      </c>
      <c r="F22" s="9"/>
      <c r="G22" s="9">
        <v>0</v>
      </c>
      <c r="H22" s="9">
        <v>0</v>
      </c>
      <c r="I22" s="9">
        <v>0</v>
      </c>
      <c r="J22" s="9">
        <v>0</v>
      </c>
      <c r="K22" s="9">
        <v>1</v>
      </c>
      <c r="L22" s="9">
        <v>0</v>
      </c>
      <c r="M22" s="9">
        <v>0</v>
      </c>
      <c r="N22" s="9">
        <f t="shared" si="1"/>
        <v>1</v>
      </c>
      <c r="O22" s="9">
        <v>0</v>
      </c>
      <c r="P22" s="9">
        <v>0</v>
      </c>
      <c r="Q22" s="9">
        <v>0</v>
      </c>
      <c r="R22" s="9">
        <v>0</v>
      </c>
      <c r="S22" s="9">
        <v>2</v>
      </c>
      <c r="T22" s="10">
        <f t="shared" si="2"/>
        <v>3</v>
      </c>
    </row>
    <row r="23" spans="1:20" x14ac:dyDescent="0.2">
      <c r="A23" s="3" t="s">
        <v>1</v>
      </c>
      <c r="B23" s="3" t="s">
        <v>101</v>
      </c>
      <c r="C23" s="3" t="s">
        <v>45</v>
      </c>
      <c r="D23" s="8" t="str">
        <f t="shared" si="0"/>
        <v>Henry O’Callaghan</v>
      </c>
      <c r="E23" s="9" t="s">
        <v>136</v>
      </c>
      <c r="F23" s="9"/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f t="shared" si="1"/>
        <v>0</v>
      </c>
      <c r="O23" s="9">
        <v>0</v>
      </c>
      <c r="P23" s="9">
        <v>0</v>
      </c>
      <c r="Q23" s="9">
        <v>0</v>
      </c>
      <c r="R23" s="9">
        <v>0</v>
      </c>
      <c r="S23" s="9">
        <v>3</v>
      </c>
      <c r="T23" s="10">
        <f t="shared" si="2"/>
        <v>3</v>
      </c>
    </row>
    <row r="24" spans="1:20" x14ac:dyDescent="0.2">
      <c r="A24" s="3" t="s">
        <v>129</v>
      </c>
      <c r="B24" s="3" t="s">
        <v>64</v>
      </c>
      <c r="C24" s="3" t="s">
        <v>130</v>
      </c>
      <c r="D24" s="8" t="str">
        <f t="shared" si="0"/>
        <v>Ryder Comer</v>
      </c>
      <c r="E24" s="9" t="s">
        <v>136</v>
      </c>
      <c r="F24" s="9">
        <v>2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9">
        <f t="shared" si="1"/>
        <v>2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f t="shared" si="2"/>
        <v>2</v>
      </c>
    </row>
    <row r="25" spans="1:20" x14ac:dyDescent="0.2">
      <c r="A25" s="3" t="s">
        <v>129</v>
      </c>
      <c r="B25" s="3" t="s">
        <v>132</v>
      </c>
      <c r="C25" s="3" t="s">
        <v>131</v>
      </c>
      <c r="D25" s="8" t="str">
        <f t="shared" si="0"/>
        <v>Jett Craig</v>
      </c>
      <c r="E25" s="9" t="s">
        <v>136</v>
      </c>
      <c r="F25" s="9">
        <v>2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9">
        <f t="shared" si="1"/>
        <v>2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f t="shared" si="2"/>
        <v>2</v>
      </c>
    </row>
    <row r="26" spans="1:20" x14ac:dyDescent="0.2">
      <c r="A26" s="3" t="s">
        <v>1</v>
      </c>
      <c r="B26" s="3" t="s">
        <v>66</v>
      </c>
      <c r="C26" s="3" t="s">
        <v>5</v>
      </c>
      <c r="D26" s="8" t="str">
        <f t="shared" si="0"/>
        <v>Corben Bell</v>
      </c>
      <c r="E26" s="9" t="s">
        <v>136</v>
      </c>
      <c r="F26" s="9"/>
      <c r="G26" s="9">
        <v>0</v>
      </c>
      <c r="H26" s="9">
        <v>0</v>
      </c>
      <c r="I26" s="9">
        <v>2</v>
      </c>
      <c r="J26" s="9">
        <v>0</v>
      </c>
      <c r="K26" s="9">
        <v>0</v>
      </c>
      <c r="L26" s="9">
        <v>0</v>
      </c>
      <c r="M26" s="9">
        <v>0</v>
      </c>
      <c r="N26" s="9">
        <f t="shared" si="1"/>
        <v>2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10">
        <f t="shared" si="2"/>
        <v>2</v>
      </c>
    </row>
    <row r="27" spans="1:20" x14ac:dyDescent="0.2">
      <c r="A27" s="3" t="s">
        <v>1</v>
      </c>
      <c r="B27" s="3" t="s">
        <v>94</v>
      </c>
      <c r="C27" s="3" t="s">
        <v>34</v>
      </c>
      <c r="D27" s="8" t="str">
        <f t="shared" si="0"/>
        <v>Beau Kristiansen</v>
      </c>
      <c r="E27" s="9" t="s">
        <v>136</v>
      </c>
      <c r="F27" s="9"/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2</v>
      </c>
      <c r="N27" s="9">
        <f t="shared" si="1"/>
        <v>2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10">
        <f t="shared" si="2"/>
        <v>2</v>
      </c>
    </row>
    <row r="28" spans="1:20" x14ac:dyDescent="0.2">
      <c r="A28" s="3" t="s">
        <v>1</v>
      </c>
      <c r="B28" s="3" t="s">
        <v>107</v>
      </c>
      <c r="C28" s="3" t="s">
        <v>52</v>
      </c>
      <c r="D28" s="8" t="str">
        <f t="shared" si="0"/>
        <v>Sam Rogers</v>
      </c>
      <c r="E28" s="9" t="s">
        <v>136</v>
      </c>
      <c r="F28" s="9"/>
      <c r="G28" s="9">
        <v>0</v>
      </c>
      <c r="H28" s="9">
        <v>0</v>
      </c>
      <c r="I28" s="9">
        <v>0</v>
      </c>
      <c r="J28" s="9">
        <v>0</v>
      </c>
      <c r="K28" s="9">
        <v>2</v>
      </c>
      <c r="L28" s="9">
        <v>0</v>
      </c>
      <c r="M28" s="9">
        <v>0</v>
      </c>
      <c r="N28" s="9">
        <f t="shared" si="1"/>
        <v>2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10">
        <f t="shared" si="2"/>
        <v>2</v>
      </c>
    </row>
    <row r="29" spans="1:20" x14ac:dyDescent="0.2">
      <c r="A29" s="3" t="s">
        <v>1</v>
      </c>
      <c r="B29" s="3" t="s">
        <v>82</v>
      </c>
      <c r="C29" s="3" t="s">
        <v>23</v>
      </c>
      <c r="D29" s="8" t="str">
        <f t="shared" si="0"/>
        <v>Toby Fraser</v>
      </c>
      <c r="E29" s="9" t="s">
        <v>136</v>
      </c>
      <c r="F29" s="9"/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1</v>
      </c>
      <c r="M29" s="9">
        <v>0</v>
      </c>
      <c r="N29" s="9">
        <f t="shared" si="1"/>
        <v>1</v>
      </c>
      <c r="O29" s="9">
        <v>0</v>
      </c>
      <c r="P29" s="9">
        <v>0</v>
      </c>
      <c r="Q29" s="9">
        <v>0</v>
      </c>
      <c r="R29" s="9">
        <v>0</v>
      </c>
      <c r="S29" s="9">
        <v>1</v>
      </c>
      <c r="T29" s="10">
        <f t="shared" si="2"/>
        <v>2</v>
      </c>
    </row>
    <row r="30" spans="1:20" x14ac:dyDescent="0.2">
      <c r="A30" s="3" t="s">
        <v>1</v>
      </c>
      <c r="B30" s="3" t="s">
        <v>83</v>
      </c>
      <c r="C30" s="3" t="s">
        <v>24</v>
      </c>
      <c r="D30" s="8" t="str">
        <f t="shared" si="0"/>
        <v>Tayte Frawley</v>
      </c>
      <c r="E30" s="9" t="s">
        <v>136</v>
      </c>
      <c r="F30" s="9"/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f t="shared" si="1"/>
        <v>0</v>
      </c>
      <c r="O30" s="9">
        <v>0</v>
      </c>
      <c r="P30" s="9">
        <v>0</v>
      </c>
      <c r="Q30" s="9">
        <v>2</v>
      </c>
      <c r="R30" s="9">
        <v>0</v>
      </c>
      <c r="S30" s="9">
        <v>0</v>
      </c>
      <c r="T30" s="10">
        <f t="shared" si="2"/>
        <v>2</v>
      </c>
    </row>
    <row r="31" spans="1:20" x14ac:dyDescent="0.2">
      <c r="A31" s="3" t="s">
        <v>1</v>
      </c>
      <c r="B31" s="3" t="s">
        <v>92</v>
      </c>
      <c r="C31" s="3" t="s">
        <v>32</v>
      </c>
      <c r="D31" s="8" t="str">
        <f t="shared" si="0"/>
        <v>William Jeffrey</v>
      </c>
      <c r="E31" s="9" t="s">
        <v>136</v>
      </c>
      <c r="F31" s="9"/>
      <c r="G31" s="9">
        <v>0</v>
      </c>
      <c r="H31" s="9">
        <v>0</v>
      </c>
      <c r="I31" s="9">
        <v>0</v>
      </c>
      <c r="J31" s="9">
        <v>1</v>
      </c>
      <c r="K31" s="9">
        <v>0</v>
      </c>
      <c r="L31" s="9">
        <v>0</v>
      </c>
      <c r="M31" s="9">
        <v>0</v>
      </c>
      <c r="N31" s="9">
        <f t="shared" si="1"/>
        <v>1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10">
        <f t="shared" si="2"/>
        <v>1</v>
      </c>
    </row>
    <row r="32" spans="1:20" x14ac:dyDescent="0.2">
      <c r="A32" s="3" t="s">
        <v>1</v>
      </c>
      <c r="B32" s="3" t="s">
        <v>105</v>
      </c>
      <c r="C32" s="3" t="s">
        <v>49</v>
      </c>
      <c r="D32" s="8" t="str">
        <f t="shared" si="0"/>
        <v>Noah Poole</v>
      </c>
      <c r="E32" s="9" t="s">
        <v>137</v>
      </c>
      <c r="F32" s="9">
        <v>3</v>
      </c>
      <c r="G32" s="9">
        <v>2</v>
      </c>
      <c r="H32" s="9">
        <v>1</v>
      </c>
      <c r="I32" s="9">
        <v>3</v>
      </c>
      <c r="J32" s="9">
        <v>0</v>
      </c>
      <c r="K32" s="9">
        <v>0</v>
      </c>
      <c r="L32" s="9">
        <v>0</v>
      </c>
      <c r="M32" s="9">
        <v>3</v>
      </c>
      <c r="N32" s="9">
        <f t="shared" si="1"/>
        <v>12</v>
      </c>
      <c r="O32" s="9">
        <v>0</v>
      </c>
      <c r="P32" s="9">
        <v>1</v>
      </c>
      <c r="Q32" s="9">
        <v>0</v>
      </c>
      <c r="R32" s="9">
        <v>3</v>
      </c>
      <c r="S32" s="9">
        <v>0</v>
      </c>
      <c r="T32" s="10">
        <f t="shared" si="2"/>
        <v>16</v>
      </c>
    </row>
    <row r="33" spans="1:20" x14ac:dyDescent="0.2">
      <c r="A33" s="3" t="s">
        <v>1</v>
      </c>
      <c r="B33" s="3" t="s">
        <v>81</v>
      </c>
      <c r="C33" s="3" t="s">
        <v>22</v>
      </c>
      <c r="D33" s="8" t="str">
        <f t="shared" si="0"/>
        <v>Miller Flett</v>
      </c>
      <c r="E33" s="9" t="s">
        <v>137</v>
      </c>
      <c r="F33" s="9"/>
      <c r="G33" s="9">
        <v>3</v>
      </c>
      <c r="H33" s="9">
        <v>3</v>
      </c>
      <c r="I33" s="9">
        <v>0</v>
      </c>
      <c r="J33" s="9">
        <v>2</v>
      </c>
      <c r="K33" s="9">
        <v>0</v>
      </c>
      <c r="L33" s="9">
        <v>0</v>
      </c>
      <c r="M33" s="9">
        <v>0</v>
      </c>
      <c r="N33" s="9">
        <f t="shared" si="1"/>
        <v>8</v>
      </c>
      <c r="O33" s="9">
        <v>0</v>
      </c>
      <c r="P33" s="9">
        <v>0</v>
      </c>
      <c r="Q33" s="9">
        <v>3</v>
      </c>
      <c r="R33" s="9">
        <v>2</v>
      </c>
      <c r="S33" s="9">
        <v>0</v>
      </c>
      <c r="T33" s="10">
        <f t="shared" si="2"/>
        <v>13</v>
      </c>
    </row>
    <row r="34" spans="1:20" x14ac:dyDescent="0.2">
      <c r="A34" s="3" t="s">
        <v>1</v>
      </c>
      <c r="B34" s="3" t="s">
        <v>75</v>
      </c>
      <c r="C34" s="3" t="s">
        <v>14</v>
      </c>
      <c r="D34" s="8" t="str">
        <f t="shared" ref="D34:D63" si="3">_xlfn.CONCAT(B34," ",C34)</f>
        <v>Ted Coombs</v>
      </c>
      <c r="E34" s="9" t="s">
        <v>137</v>
      </c>
      <c r="F34" s="9"/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1</v>
      </c>
      <c r="N34" s="9">
        <f t="shared" ref="N34:N63" si="4">SUM(F34:M34)</f>
        <v>1</v>
      </c>
      <c r="O34" s="9">
        <v>0</v>
      </c>
      <c r="P34" s="9">
        <v>0</v>
      </c>
      <c r="Q34" s="9">
        <v>2</v>
      </c>
      <c r="R34" s="9">
        <v>0</v>
      </c>
      <c r="S34" s="9">
        <v>3</v>
      </c>
      <c r="T34" s="10">
        <f t="shared" ref="T34:T63" si="5">SUM(F34:M34,O34:S34)</f>
        <v>6</v>
      </c>
    </row>
    <row r="35" spans="1:20" x14ac:dyDescent="0.2">
      <c r="A35" s="3" t="s">
        <v>1</v>
      </c>
      <c r="B35" s="3" t="s">
        <v>96</v>
      </c>
      <c r="C35" s="3" t="s">
        <v>38</v>
      </c>
      <c r="D35" s="8" t="str">
        <f t="shared" si="3"/>
        <v>Wilbur Martin</v>
      </c>
      <c r="E35" s="9" t="s">
        <v>137</v>
      </c>
      <c r="F35" s="9">
        <v>1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f t="shared" si="4"/>
        <v>1</v>
      </c>
      <c r="O35" s="9">
        <v>0</v>
      </c>
      <c r="P35" s="9">
        <v>3</v>
      </c>
      <c r="Q35" s="9">
        <v>0</v>
      </c>
      <c r="R35" s="9">
        <v>0</v>
      </c>
      <c r="S35" s="9">
        <v>1</v>
      </c>
      <c r="T35" s="10">
        <f t="shared" si="5"/>
        <v>5</v>
      </c>
    </row>
    <row r="36" spans="1:20" x14ac:dyDescent="0.2">
      <c r="A36" s="3" t="s">
        <v>1</v>
      </c>
      <c r="B36" s="3" t="s">
        <v>86</v>
      </c>
      <c r="C36" s="3" t="s">
        <v>27</v>
      </c>
      <c r="D36" s="8" t="str">
        <f t="shared" si="3"/>
        <v>Fabian Guzzo</v>
      </c>
      <c r="E36" s="9" t="s">
        <v>137</v>
      </c>
      <c r="F36" s="9">
        <v>3</v>
      </c>
      <c r="G36" s="9">
        <v>0</v>
      </c>
      <c r="H36" s="9">
        <v>0</v>
      </c>
      <c r="I36" s="9">
        <v>0</v>
      </c>
      <c r="J36" s="9">
        <v>0</v>
      </c>
      <c r="K36" s="9">
        <v>1</v>
      </c>
      <c r="L36" s="9">
        <v>0</v>
      </c>
      <c r="M36" s="9">
        <v>0</v>
      </c>
      <c r="N36" s="9">
        <f t="shared" si="4"/>
        <v>4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10">
        <f t="shared" si="5"/>
        <v>4</v>
      </c>
    </row>
    <row r="37" spans="1:20" x14ac:dyDescent="0.2">
      <c r="A37" s="3" t="s">
        <v>1</v>
      </c>
      <c r="B37" s="3" t="s">
        <v>97</v>
      </c>
      <c r="C37" s="3" t="s">
        <v>39</v>
      </c>
      <c r="D37" s="8" t="str">
        <f t="shared" si="3"/>
        <v>Hale McIntosh</v>
      </c>
      <c r="E37" s="9" t="s">
        <v>137</v>
      </c>
      <c r="F37" s="9"/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3</v>
      </c>
      <c r="M37" s="9">
        <v>0</v>
      </c>
      <c r="N37" s="9">
        <f t="shared" si="4"/>
        <v>3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10">
        <f t="shared" si="5"/>
        <v>3</v>
      </c>
    </row>
    <row r="38" spans="1:20" x14ac:dyDescent="0.2">
      <c r="A38" s="3" t="s">
        <v>1</v>
      </c>
      <c r="B38" s="3" t="s">
        <v>88</v>
      </c>
      <c r="C38" s="3" t="s">
        <v>40</v>
      </c>
      <c r="D38" s="8" t="str">
        <f t="shared" si="3"/>
        <v>Thomas McMurray</v>
      </c>
      <c r="E38" s="9" t="s">
        <v>137</v>
      </c>
      <c r="F38" s="9"/>
      <c r="G38" s="9">
        <v>0</v>
      </c>
      <c r="H38" s="9">
        <v>0</v>
      </c>
      <c r="I38" s="9">
        <v>0</v>
      </c>
      <c r="J38" s="9">
        <v>0</v>
      </c>
      <c r="K38" s="9">
        <v>3</v>
      </c>
      <c r="L38" s="9">
        <v>0</v>
      </c>
      <c r="M38" s="9">
        <v>0</v>
      </c>
      <c r="N38" s="9">
        <f t="shared" si="4"/>
        <v>3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10">
        <f t="shared" si="5"/>
        <v>3</v>
      </c>
    </row>
    <row r="39" spans="1:20" x14ac:dyDescent="0.2">
      <c r="A39" s="3" t="s">
        <v>129</v>
      </c>
      <c r="B39" s="3" t="s">
        <v>91</v>
      </c>
      <c r="C39" s="3" t="s">
        <v>133</v>
      </c>
      <c r="D39" s="8" t="str">
        <f t="shared" si="3"/>
        <v>Will de Vries</v>
      </c>
      <c r="E39" s="9" t="s">
        <v>137</v>
      </c>
      <c r="F39" s="9">
        <v>2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9">
        <f t="shared" si="4"/>
        <v>2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f t="shared" si="5"/>
        <v>2</v>
      </c>
    </row>
    <row r="40" spans="1:20" x14ac:dyDescent="0.2">
      <c r="A40" s="3" t="s">
        <v>1</v>
      </c>
      <c r="B40" s="3" t="s">
        <v>114</v>
      </c>
      <c r="C40" s="3" t="s">
        <v>62</v>
      </c>
      <c r="D40" s="8" t="str">
        <f t="shared" si="3"/>
        <v>Eamon White</v>
      </c>
      <c r="E40" s="9" t="s">
        <v>137</v>
      </c>
      <c r="F40" s="9">
        <v>2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f t="shared" si="4"/>
        <v>2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10">
        <f t="shared" si="5"/>
        <v>2</v>
      </c>
    </row>
    <row r="41" spans="1:20" x14ac:dyDescent="0.2">
      <c r="A41" s="3" t="s">
        <v>1</v>
      </c>
      <c r="B41" s="3" t="s">
        <v>77</v>
      </c>
      <c r="C41" s="3" t="s">
        <v>17</v>
      </c>
      <c r="D41" s="8" t="str">
        <f t="shared" si="3"/>
        <v>Rylie Diss</v>
      </c>
      <c r="E41" s="9" t="s">
        <v>137</v>
      </c>
      <c r="F41" s="9"/>
      <c r="G41" s="9">
        <v>0</v>
      </c>
      <c r="H41" s="9">
        <v>0</v>
      </c>
      <c r="I41" s="9">
        <v>0</v>
      </c>
      <c r="J41" s="9">
        <v>0</v>
      </c>
      <c r="K41" s="9">
        <v>2</v>
      </c>
      <c r="L41" s="9">
        <v>0</v>
      </c>
      <c r="M41" s="9">
        <v>0</v>
      </c>
      <c r="N41" s="9">
        <f t="shared" si="4"/>
        <v>2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10">
        <f t="shared" si="5"/>
        <v>2</v>
      </c>
    </row>
    <row r="42" spans="1:20" x14ac:dyDescent="0.2">
      <c r="A42" s="3" t="s">
        <v>1</v>
      </c>
      <c r="B42" s="3" t="s">
        <v>88</v>
      </c>
      <c r="C42" s="3" t="s">
        <v>30</v>
      </c>
      <c r="D42" s="8" t="str">
        <f t="shared" si="3"/>
        <v>Thomas Henderson</v>
      </c>
      <c r="E42" s="9" t="s">
        <v>137</v>
      </c>
      <c r="F42" s="9"/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2</v>
      </c>
      <c r="M42" s="9">
        <v>0</v>
      </c>
      <c r="N42" s="9">
        <f t="shared" si="4"/>
        <v>2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10">
        <f t="shared" si="5"/>
        <v>2</v>
      </c>
    </row>
    <row r="43" spans="1:20" x14ac:dyDescent="0.2">
      <c r="A43" s="3" t="s">
        <v>1</v>
      </c>
      <c r="B43" s="3" t="s">
        <v>78</v>
      </c>
      <c r="C43" s="3" t="s">
        <v>58</v>
      </c>
      <c r="D43" s="8" t="str">
        <f t="shared" si="3"/>
        <v>Jack Stone</v>
      </c>
      <c r="E43" s="9" t="s">
        <v>137</v>
      </c>
      <c r="F43" s="9"/>
      <c r="G43" s="9">
        <v>1</v>
      </c>
      <c r="H43" s="9">
        <v>0</v>
      </c>
      <c r="I43" s="9">
        <v>1</v>
      </c>
      <c r="J43" s="9">
        <v>0</v>
      </c>
      <c r="K43" s="9">
        <v>0</v>
      </c>
      <c r="L43" s="9">
        <v>0</v>
      </c>
      <c r="M43" s="9">
        <v>0</v>
      </c>
      <c r="N43" s="9">
        <f t="shared" si="4"/>
        <v>2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10">
        <f t="shared" si="5"/>
        <v>2</v>
      </c>
    </row>
    <row r="44" spans="1:20" x14ac:dyDescent="0.2">
      <c r="A44" s="3" t="s">
        <v>1</v>
      </c>
      <c r="B44" s="3" t="s">
        <v>81</v>
      </c>
      <c r="C44" s="3" t="s">
        <v>56</v>
      </c>
      <c r="D44" s="8" t="str">
        <f t="shared" si="3"/>
        <v>Miller Slattery</v>
      </c>
      <c r="E44" s="9" t="s">
        <v>137</v>
      </c>
      <c r="F44" s="9"/>
      <c r="G44" s="9">
        <v>0</v>
      </c>
      <c r="H44" s="9">
        <v>0</v>
      </c>
      <c r="I44" s="9">
        <v>0</v>
      </c>
      <c r="J44" s="9">
        <v>1</v>
      </c>
      <c r="K44" s="9">
        <v>0</v>
      </c>
      <c r="L44" s="9">
        <v>0</v>
      </c>
      <c r="M44" s="9">
        <v>0</v>
      </c>
      <c r="N44" s="9">
        <f t="shared" si="4"/>
        <v>1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10">
        <f t="shared" si="5"/>
        <v>1</v>
      </c>
    </row>
    <row r="45" spans="1:20" x14ac:dyDescent="0.2">
      <c r="A45" s="3" t="s">
        <v>1</v>
      </c>
      <c r="B45" s="3" t="s">
        <v>84</v>
      </c>
      <c r="C45" s="3" t="s">
        <v>25</v>
      </c>
      <c r="D45" s="8" t="str">
        <f t="shared" si="3"/>
        <v>Dominic Gormly</v>
      </c>
      <c r="E45" s="9" t="s">
        <v>139</v>
      </c>
      <c r="F45" s="9"/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1</v>
      </c>
      <c r="M45" s="9">
        <v>0</v>
      </c>
      <c r="N45" s="9">
        <f t="shared" si="4"/>
        <v>1</v>
      </c>
      <c r="O45" s="9">
        <v>3</v>
      </c>
      <c r="P45" s="9">
        <v>0</v>
      </c>
      <c r="Q45" s="9">
        <v>1</v>
      </c>
      <c r="R45" s="9">
        <v>0</v>
      </c>
      <c r="S45" s="9">
        <v>0</v>
      </c>
      <c r="T45" s="10">
        <f t="shared" si="5"/>
        <v>5</v>
      </c>
    </row>
    <row r="46" spans="1:20" x14ac:dyDescent="0.2">
      <c r="A46" s="3" t="s">
        <v>1</v>
      </c>
      <c r="B46" s="3" t="s">
        <v>65</v>
      </c>
      <c r="C46" s="3" t="s">
        <v>28</v>
      </c>
      <c r="D46" s="8" t="str">
        <f t="shared" si="3"/>
        <v>Charlie Harrop</v>
      </c>
      <c r="E46" s="9" t="s">
        <v>139</v>
      </c>
      <c r="F46" s="9"/>
      <c r="G46" s="9">
        <v>0</v>
      </c>
      <c r="H46" s="9">
        <v>1</v>
      </c>
      <c r="I46" s="9">
        <v>0</v>
      </c>
      <c r="J46" s="9">
        <v>0</v>
      </c>
      <c r="K46" s="9">
        <v>0</v>
      </c>
      <c r="L46" s="9">
        <v>0</v>
      </c>
      <c r="M46" s="9">
        <v>3</v>
      </c>
      <c r="N46" s="9">
        <f t="shared" si="4"/>
        <v>4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10">
        <f t="shared" si="5"/>
        <v>4</v>
      </c>
    </row>
    <row r="47" spans="1:20" x14ac:dyDescent="0.2">
      <c r="A47" s="3" t="s">
        <v>1</v>
      </c>
      <c r="B47" s="3" t="s">
        <v>79</v>
      </c>
      <c r="C47" s="3" t="s">
        <v>19</v>
      </c>
      <c r="D47" s="8" t="str">
        <f t="shared" si="3"/>
        <v>chase elliott</v>
      </c>
      <c r="E47" s="9" t="s">
        <v>139</v>
      </c>
      <c r="F47" s="9">
        <v>3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f t="shared" si="4"/>
        <v>3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10">
        <f t="shared" si="5"/>
        <v>3</v>
      </c>
    </row>
    <row r="48" spans="1:20" x14ac:dyDescent="0.2">
      <c r="A48" s="3" t="s">
        <v>1</v>
      </c>
      <c r="B48" s="3" t="s">
        <v>78</v>
      </c>
      <c r="C48" s="3" t="s">
        <v>43</v>
      </c>
      <c r="D48" s="8" t="str">
        <f t="shared" si="3"/>
        <v>Jack Norris</v>
      </c>
      <c r="E48" s="9" t="s">
        <v>139</v>
      </c>
      <c r="F48" s="9">
        <v>1</v>
      </c>
      <c r="G48" s="9">
        <v>0</v>
      </c>
      <c r="H48" s="9">
        <v>0</v>
      </c>
      <c r="I48" s="9">
        <v>1</v>
      </c>
      <c r="J48" s="9">
        <v>0</v>
      </c>
      <c r="K48" s="9">
        <v>0</v>
      </c>
      <c r="L48" s="9">
        <v>0</v>
      </c>
      <c r="M48" s="9">
        <v>1</v>
      </c>
      <c r="N48" s="9">
        <f t="shared" si="4"/>
        <v>3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10">
        <f t="shared" si="5"/>
        <v>3</v>
      </c>
    </row>
    <row r="49" spans="1:20" x14ac:dyDescent="0.2">
      <c r="A49" s="3" t="s">
        <v>1</v>
      </c>
      <c r="B49" s="3" t="s">
        <v>78</v>
      </c>
      <c r="C49" s="3" t="s">
        <v>18</v>
      </c>
      <c r="D49" s="8" t="str">
        <f t="shared" si="3"/>
        <v>Jack Dyer</v>
      </c>
      <c r="E49" s="9" t="s">
        <v>139</v>
      </c>
      <c r="F49" s="9">
        <v>2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f t="shared" si="4"/>
        <v>2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10">
        <f t="shared" si="5"/>
        <v>2</v>
      </c>
    </row>
    <row r="50" spans="1:20" x14ac:dyDescent="0.2">
      <c r="A50" s="3" t="s">
        <v>1</v>
      </c>
      <c r="B50" s="3" t="s">
        <v>100</v>
      </c>
      <c r="C50" s="3" t="s">
        <v>44</v>
      </c>
      <c r="D50" s="8" t="str">
        <f t="shared" si="3"/>
        <v>Lewis O’Brien</v>
      </c>
      <c r="E50" s="9" t="s">
        <v>139</v>
      </c>
      <c r="F50" s="9">
        <v>2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f t="shared" si="4"/>
        <v>2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10">
        <f t="shared" si="5"/>
        <v>2</v>
      </c>
    </row>
    <row r="51" spans="1:20" x14ac:dyDescent="0.2">
      <c r="A51" s="3" t="s">
        <v>1</v>
      </c>
      <c r="B51" s="3" t="s">
        <v>112</v>
      </c>
      <c r="C51" s="3" t="s">
        <v>60</v>
      </c>
      <c r="D51" s="8" t="str">
        <f t="shared" si="3"/>
        <v>Alexander Thompson</v>
      </c>
      <c r="E51" s="9" t="s">
        <v>139</v>
      </c>
      <c r="F51" s="9"/>
      <c r="G51" s="9">
        <v>1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f t="shared" si="4"/>
        <v>1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10">
        <f t="shared" si="5"/>
        <v>1</v>
      </c>
    </row>
    <row r="52" spans="1:20" x14ac:dyDescent="0.2">
      <c r="A52" s="3" t="s">
        <v>1</v>
      </c>
      <c r="B52" s="3" t="s">
        <v>106</v>
      </c>
      <c r="C52" s="3" t="s">
        <v>51</v>
      </c>
      <c r="D52" s="8" t="str">
        <f t="shared" si="3"/>
        <v>Joshua Robinson</v>
      </c>
      <c r="E52" s="9" t="s">
        <v>139</v>
      </c>
      <c r="F52" s="9"/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f t="shared" si="4"/>
        <v>0</v>
      </c>
      <c r="O52" s="9">
        <v>0</v>
      </c>
      <c r="P52" s="9">
        <v>1</v>
      </c>
      <c r="Q52" s="9">
        <v>0</v>
      </c>
      <c r="R52" s="9">
        <v>0</v>
      </c>
      <c r="S52" s="9">
        <v>0</v>
      </c>
      <c r="T52" s="10">
        <f t="shared" si="5"/>
        <v>1</v>
      </c>
    </row>
    <row r="53" spans="1:20" x14ac:dyDescent="0.2">
      <c r="A53" s="3" t="s">
        <v>1</v>
      </c>
      <c r="B53" s="3" t="s">
        <v>93</v>
      </c>
      <c r="C53" s="3" t="s">
        <v>33</v>
      </c>
      <c r="D53" s="8" t="str">
        <f t="shared" si="3"/>
        <v>Benjamin Jorgensen</v>
      </c>
      <c r="E53" s="9" t="s">
        <v>138</v>
      </c>
      <c r="F53" s="9">
        <v>3</v>
      </c>
      <c r="G53" s="9">
        <v>3</v>
      </c>
      <c r="H53" s="9">
        <v>0</v>
      </c>
      <c r="I53" s="9">
        <v>2</v>
      </c>
      <c r="J53" s="9">
        <v>0</v>
      </c>
      <c r="K53" s="9">
        <v>0</v>
      </c>
      <c r="L53" s="9">
        <v>3</v>
      </c>
      <c r="M53" s="9">
        <v>2</v>
      </c>
      <c r="N53" s="9">
        <f t="shared" si="4"/>
        <v>13</v>
      </c>
      <c r="O53" s="9">
        <v>3</v>
      </c>
      <c r="P53" s="9">
        <v>0</v>
      </c>
      <c r="Q53" s="9">
        <v>3</v>
      </c>
      <c r="R53" s="9">
        <v>3</v>
      </c>
      <c r="S53" s="9">
        <v>0</v>
      </c>
      <c r="T53" s="10">
        <f t="shared" si="5"/>
        <v>22</v>
      </c>
    </row>
    <row r="54" spans="1:20" x14ac:dyDescent="0.2">
      <c r="A54" s="3" t="s">
        <v>1</v>
      </c>
      <c r="B54" s="3" t="s">
        <v>99</v>
      </c>
      <c r="C54" s="3" t="s">
        <v>42</v>
      </c>
      <c r="D54" s="8" t="str">
        <f t="shared" si="3"/>
        <v>Harry Morrish</v>
      </c>
      <c r="E54" s="9" t="s">
        <v>138</v>
      </c>
      <c r="F54" s="9">
        <v>1</v>
      </c>
      <c r="G54" s="9">
        <v>1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f t="shared" si="4"/>
        <v>2</v>
      </c>
      <c r="O54" s="9">
        <v>0</v>
      </c>
      <c r="P54" s="9">
        <v>3</v>
      </c>
      <c r="Q54" s="9">
        <v>0</v>
      </c>
      <c r="R54" s="9">
        <v>2</v>
      </c>
      <c r="S54" s="9">
        <v>0</v>
      </c>
      <c r="T54" s="10">
        <f t="shared" si="5"/>
        <v>7</v>
      </c>
    </row>
    <row r="55" spans="1:20" x14ac:dyDescent="0.2">
      <c r="A55" s="3" t="s">
        <v>1</v>
      </c>
      <c r="B55" s="3" t="s">
        <v>98</v>
      </c>
      <c r="C55" s="3" t="s">
        <v>41</v>
      </c>
      <c r="D55" s="8" t="str">
        <f t="shared" si="3"/>
        <v>Rhyder Michielsen</v>
      </c>
      <c r="E55" s="9" t="s">
        <v>138</v>
      </c>
      <c r="F55" s="9"/>
      <c r="G55" s="9">
        <v>0</v>
      </c>
      <c r="H55" s="9">
        <v>0</v>
      </c>
      <c r="I55" s="9">
        <v>0</v>
      </c>
      <c r="J55" s="9">
        <v>3</v>
      </c>
      <c r="K55" s="9">
        <v>0</v>
      </c>
      <c r="L55" s="9">
        <v>0</v>
      </c>
      <c r="M55" s="9">
        <v>0</v>
      </c>
      <c r="N55" s="9">
        <f t="shared" si="4"/>
        <v>3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10">
        <f t="shared" si="5"/>
        <v>3</v>
      </c>
    </row>
    <row r="56" spans="1:20" x14ac:dyDescent="0.2">
      <c r="A56" s="3" t="s">
        <v>1</v>
      </c>
      <c r="B56" s="3" t="s">
        <v>103</v>
      </c>
      <c r="C56" s="3" t="s">
        <v>47</v>
      </c>
      <c r="D56" s="8" t="str">
        <f t="shared" si="3"/>
        <v>Finnigan Parker</v>
      </c>
      <c r="E56" s="9" t="s">
        <v>138</v>
      </c>
      <c r="F56" s="9"/>
      <c r="G56" s="9">
        <v>0</v>
      </c>
      <c r="H56" s="9">
        <v>0</v>
      </c>
      <c r="I56" s="9">
        <v>0</v>
      </c>
      <c r="J56" s="9">
        <v>2</v>
      </c>
      <c r="K56" s="9">
        <v>0</v>
      </c>
      <c r="L56" s="9">
        <v>0</v>
      </c>
      <c r="M56" s="9">
        <v>0</v>
      </c>
      <c r="N56" s="9">
        <f t="shared" si="4"/>
        <v>2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10">
        <f t="shared" si="5"/>
        <v>2</v>
      </c>
    </row>
    <row r="57" spans="1:20" x14ac:dyDescent="0.2">
      <c r="A57" s="3" t="s">
        <v>1</v>
      </c>
      <c r="B57" s="3" t="s">
        <v>104</v>
      </c>
      <c r="C57" s="3" t="s">
        <v>48</v>
      </c>
      <c r="D57" s="8" t="str">
        <f t="shared" si="3"/>
        <v>Ewan Paterson</v>
      </c>
      <c r="E57" s="9" t="s">
        <v>138</v>
      </c>
      <c r="F57" s="9"/>
      <c r="G57" s="9">
        <v>2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f t="shared" si="4"/>
        <v>2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10">
        <f t="shared" si="5"/>
        <v>2</v>
      </c>
    </row>
    <row r="58" spans="1:20" x14ac:dyDescent="0.2">
      <c r="A58" s="3" t="s">
        <v>1</v>
      </c>
      <c r="B58" s="3" t="s">
        <v>87</v>
      </c>
      <c r="C58" s="3" t="s">
        <v>36</v>
      </c>
      <c r="D58" s="8" t="str">
        <f t="shared" si="3"/>
        <v>Jackson Mahood</v>
      </c>
      <c r="E58" s="9" t="s">
        <v>138</v>
      </c>
      <c r="F58" s="9"/>
      <c r="G58" s="9">
        <v>0</v>
      </c>
      <c r="H58" s="9">
        <v>0</v>
      </c>
      <c r="I58" s="9">
        <v>0</v>
      </c>
      <c r="J58" s="9">
        <v>1</v>
      </c>
      <c r="K58" s="9">
        <v>0</v>
      </c>
      <c r="L58" s="9">
        <v>0</v>
      </c>
      <c r="M58" s="9">
        <v>0</v>
      </c>
      <c r="N58" s="9">
        <f t="shared" si="4"/>
        <v>1</v>
      </c>
      <c r="O58" s="9">
        <v>0</v>
      </c>
      <c r="P58" s="9">
        <v>0</v>
      </c>
      <c r="Q58" s="9">
        <v>1</v>
      </c>
      <c r="R58" s="9">
        <v>0</v>
      </c>
      <c r="S58" s="9">
        <v>0</v>
      </c>
      <c r="T58" s="10">
        <f t="shared" si="5"/>
        <v>2</v>
      </c>
    </row>
    <row r="59" spans="1:20" x14ac:dyDescent="0.2">
      <c r="A59" s="3" t="s">
        <v>1</v>
      </c>
      <c r="B59" s="3" t="s">
        <v>108</v>
      </c>
      <c r="C59" s="3" t="s">
        <v>54</v>
      </c>
      <c r="D59" s="8" t="str">
        <f t="shared" si="3"/>
        <v>Ari Sawyer</v>
      </c>
      <c r="E59" s="9" t="s">
        <v>138</v>
      </c>
      <c r="F59" s="9"/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1</v>
      </c>
      <c r="M59" s="9">
        <v>0</v>
      </c>
      <c r="N59" s="9">
        <f t="shared" si="4"/>
        <v>1</v>
      </c>
      <c r="O59" s="9">
        <v>0</v>
      </c>
      <c r="P59" s="9">
        <v>0</v>
      </c>
      <c r="Q59" s="9">
        <v>0</v>
      </c>
      <c r="R59" s="9">
        <v>0</v>
      </c>
      <c r="S59" s="9">
        <v>1</v>
      </c>
      <c r="T59" s="10">
        <f t="shared" si="5"/>
        <v>2</v>
      </c>
    </row>
    <row r="60" spans="1:20" x14ac:dyDescent="0.2">
      <c r="A60" s="3" t="s">
        <v>1</v>
      </c>
      <c r="B60" s="3" t="s">
        <v>72</v>
      </c>
      <c r="C60" s="3" t="s">
        <v>11</v>
      </c>
      <c r="D60" s="8" t="str">
        <f t="shared" si="3"/>
        <v>Isaiah Cass</v>
      </c>
      <c r="E60" s="9" t="s">
        <v>138</v>
      </c>
      <c r="F60" s="9"/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f t="shared" si="4"/>
        <v>0</v>
      </c>
      <c r="O60" s="9">
        <v>2</v>
      </c>
      <c r="P60" s="9">
        <v>0</v>
      </c>
      <c r="Q60" s="9">
        <v>0</v>
      </c>
      <c r="R60" s="9">
        <v>0</v>
      </c>
      <c r="S60" s="9">
        <v>0</v>
      </c>
      <c r="T60" s="10">
        <f t="shared" si="5"/>
        <v>2</v>
      </c>
    </row>
    <row r="61" spans="1:20" x14ac:dyDescent="0.2">
      <c r="A61" s="3" t="s">
        <v>1</v>
      </c>
      <c r="B61" s="3" t="s">
        <v>85</v>
      </c>
      <c r="C61" s="3" t="s">
        <v>26</v>
      </c>
      <c r="D61" s="8" t="str">
        <f t="shared" si="3"/>
        <v>Samuel Guy</v>
      </c>
      <c r="E61" s="9" t="s">
        <v>138</v>
      </c>
      <c r="F61" s="9"/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f t="shared" si="4"/>
        <v>0</v>
      </c>
      <c r="O61" s="9">
        <v>0</v>
      </c>
      <c r="P61" s="9">
        <v>2</v>
      </c>
      <c r="Q61" s="9">
        <v>0</v>
      </c>
      <c r="R61" s="9">
        <v>0</v>
      </c>
      <c r="S61" s="9">
        <v>0</v>
      </c>
      <c r="T61" s="10">
        <f t="shared" si="5"/>
        <v>2</v>
      </c>
    </row>
    <row r="62" spans="1:20" x14ac:dyDescent="0.2">
      <c r="A62" s="3" t="s">
        <v>1</v>
      </c>
      <c r="B62" s="3" t="s">
        <v>64</v>
      </c>
      <c r="C62" s="3" t="s">
        <v>4</v>
      </c>
      <c r="D62" s="8" t="str">
        <f t="shared" si="3"/>
        <v>Ryder Argus</v>
      </c>
      <c r="E62" s="9" t="s">
        <v>138</v>
      </c>
      <c r="F62" s="9">
        <v>1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f t="shared" si="4"/>
        <v>1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10">
        <f t="shared" si="5"/>
        <v>1</v>
      </c>
    </row>
    <row r="63" spans="1:20" x14ac:dyDescent="0.2">
      <c r="A63" s="3" t="s">
        <v>1</v>
      </c>
      <c r="B63" s="3" t="s">
        <v>65</v>
      </c>
      <c r="C63" s="3" t="s">
        <v>16</v>
      </c>
      <c r="D63" s="8" t="str">
        <f t="shared" si="3"/>
        <v>Charlie Dickins</v>
      </c>
      <c r="E63" s="9" t="s">
        <v>138</v>
      </c>
      <c r="F63" s="9"/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f t="shared" si="4"/>
        <v>0</v>
      </c>
      <c r="O63" s="9">
        <v>1</v>
      </c>
      <c r="P63" s="9">
        <v>0</v>
      </c>
      <c r="Q63" s="9">
        <v>0</v>
      </c>
      <c r="R63" s="9">
        <v>0</v>
      </c>
      <c r="S63" s="9">
        <v>0</v>
      </c>
      <c r="T63" s="10">
        <f t="shared" si="5"/>
        <v>1</v>
      </c>
    </row>
  </sheetData>
  <autoFilter ref="A1:T63" xr:uid="{00000000-0001-0000-0000-000000000000}">
    <sortState xmlns:xlrd2="http://schemas.microsoft.com/office/spreadsheetml/2017/richdata2" ref="A2:T63">
      <sortCondition descending="1" ref="T1:T63"/>
    </sortState>
  </autoFilter>
  <sortState xmlns:xlrd2="http://schemas.microsoft.com/office/spreadsheetml/2017/richdata2" ref="A2:T63">
    <sortCondition ref="E2:E63"/>
    <sortCondition descending="1" ref="T2:T63"/>
  </sortState>
  <printOptions horizontalCentered="1"/>
  <pageMargins left="0.25" right="0.25" top="0.75" bottom="0.75" header="0.3" footer="0.3"/>
  <pageSetup paperSize="9" scale="8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28D19C59F82C4984F91756F6649D4F" ma:contentTypeVersion="17" ma:contentTypeDescription="Create a new document." ma:contentTypeScope="" ma:versionID="ae0fc72aa7278c0d1e06a613ac49a43a">
  <xsd:schema xmlns:xsd="http://www.w3.org/2001/XMLSchema" xmlns:xs="http://www.w3.org/2001/XMLSchema" xmlns:p="http://schemas.microsoft.com/office/2006/metadata/properties" xmlns:ns2="f5e01b56-bf08-4c42-85c1-8fd0889000a0" xmlns:ns3="5e7e039d-f309-4712-98da-3a08c5e1b6cc" xmlns:ns4="781ec17e-e1ad-4dd6-90e4-099a88a571ee" targetNamespace="http://schemas.microsoft.com/office/2006/metadata/properties" ma:root="true" ma:fieldsID="cfd9a18aab9fc83ca62e2b3197b24118" ns2:_="" ns3:_="" ns4:_="">
    <xsd:import namespace="f5e01b56-bf08-4c42-85c1-8fd0889000a0"/>
    <xsd:import namespace="5e7e039d-f309-4712-98da-3a08c5e1b6cc"/>
    <xsd:import namespace="781ec17e-e1ad-4dd6-90e4-099a88a571e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e01b56-bf08-4c42-85c1-8fd0889000a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7e039d-f309-4712-98da-3a08c5e1b6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3fc4557-8808-421b-a244-85b7a5cbd3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ec17e-e1ad-4dd6-90e4-099a88a571e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56d859c7-5d76-4aef-ad1f-4d95dcb3bdb9}" ma:internalName="TaxCatchAll" ma:showField="CatchAllData" ma:web="781ec17e-e1ad-4dd6-90e4-099a88a571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81ec17e-e1ad-4dd6-90e4-099a88a571ee" xsi:nil="true"/>
    <lcf76f155ced4ddcb4097134ff3c332f xmlns="5e7e039d-f309-4712-98da-3a08c5e1b6c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2764886-0647-48EA-9126-3611D734AE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C91248-DC61-4350-A668-6F05368D9D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e01b56-bf08-4c42-85c1-8fd0889000a0"/>
    <ds:schemaRef ds:uri="5e7e039d-f309-4712-98da-3a08c5e1b6cc"/>
    <ds:schemaRef ds:uri="781ec17e-e1ad-4dd6-90e4-099a88a571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99D833-EE17-41B7-8C9F-CE3012EFDF93}">
  <ds:schemaRefs>
    <ds:schemaRef ds:uri="http://schemas.microsoft.com/office/2006/metadata/properties"/>
    <ds:schemaRef ds:uri="f5e01b56-bf08-4c42-85c1-8fd0889000a0"/>
    <ds:schemaRef ds:uri="http://purl.org/dc/terms/"/>
    <ds:schemaRef ds:uri="5e7e039d-f309-4712-98da-3a08c5e1b6cc"/>
    <ds:schemaRef ds:uri="http://www.w3.org/XML/1998/namespace"/>
    <ds:schemaRef ds:uri="781ec17e-e1ad-4dd6-90e4-099a88a571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U14 MIXED 2</vt:lpstr>
      <vt:lpstr>Display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Pay</dc:creator>
  <cp:lastModifiedBy>Nathan Williams</cp:lastModifiedBy>
  <dcterms:created xsi:type="dcterms:W3CDTF">2023-08-22T00:40:52Z</dcterms:created>
  <dcterms:modified xsi:type="dcterms:W3CDTF">2023-09-01T03:27:44Z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0x0101001728D19C59F82C4984F91756F6649D4F</vt:lpwstr>
  </property>
  <property fmtid="{D5CDD505-2E9C-101B-9397-08002B2CF9AE}" pid="3" name="MediaServiceImageTags">
    <vt:lpwstr/>
  </property>
</Properties>
</file>