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286" documentId="8_{3B92B63F-8593-456C-A2E8-630E14E3020E}" xr6:coauthVersionLast="47" xr6:coauthVersionMax="47" xr10:uidLastSave="{B71862DC-392E-5742-BA84-C895E5867DDB}"/>
  <bookViews>
    <workbookView xWindow="35180" yWindow="500" windowWidth="28620" windowHeight="18620" activeTab="1" xr2:uid="{00000000-000D-0000-FFFF-FFFF00000000}"/>
  </bookViews>
  <sheets>
    <sheet name="U14 MIXED 1" sheetId="1" state="hidden" r:id="rId1"/>
    <sheet name="Display" sheetId="2" r:id="rId2"/>
  </sheets>
  <definedNames>
    <definedName name="_xlnm._FilterDatabase" localSheetId="1" hidden="1">Display!$A$1:$T$62</definedName>
    <definedName name="_xlnm._FilterDatabase" localSheetId="0" hidden="1">'U14 MIXED 1'!$A$1:$T$62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T32" i="2"/>
  <c r="N32" i="2"/>
  <c r="D32" i="2"/>
  <c r="T23" i="2"/>
  <c r="N23" i="2"/>
  <c r="D23" i="2"/>
  <c r="T62" i="2"/>
  <c r="N62" i="2"/>
  <c r="D62" i="2"/>
  <c r="T61" i="2"/>
  <c r="N61" i="2"/>
  <c r="D61" i="2"/>
  <c r="T41" i="2"/>
  <c r="N41" i="2"/>
  <c r="D41" i="2"/>
  <c r="T31" i="2"/>
  <c r="N31" i="2"/>
  <c r="D31" i="2"/>
  <c r="T22" i="2"/>
  <c r="N22" i="2"/>
  <c r="D22" i="2"/>
  <c r="T21" i="2"/>
  <c r="N21" i="2"/>
  <c r="D21" i="2"/>
  <c r="T60" i="2"/>
  <c r="N60" i="2"/>
  <c r="D60" i="2"/>
  <c r="T49" i="2"/>
  <c r="N49" i="2"/>
  <c r="D49" i="2"/>
  <c r="T48" i="2"/>
  <c r="N48" i="2"/>
  <c r="D48" i="2"/>
  <c r="T40" i="2"/>
  <c r="N40" i="2"/>
  <c r="D40" i="2"/>
  <c r="T10" i="2"/>
  <c r="N10" i="2"/>
  <c r="D10" i="2"/>
  <c r="T47" i="2"/>
  <c r="N47" i="2"/>
  <c r="D47" i="2"/>
  <c r="T9" i="2"/>
  <c r="N9" i="2"/>
  <c r="D9" i="2"/>
  <c r="T30" i="2"/>
  <c r="N30" i="2"/>
  <c r="D30" i="2"/>
  <c r="T59" i="2"/>
  <c r="N59" i="2"/>
  <c r="D59" i="2"/>
  <c r="T29" i="2"/>
  <c r="N29" i="2"/>
  <c r="D29" i="2"/>
  <c r="T28" i="2"/>
  <c r="N28" i="2"/>
  <c r="D28" i="2"/>
  <c r="T39" i="2"/>
  <c r="N39" i="2"/>
  <c r="D39" i="2"/>
  <c r="T20" i="2"/>
  <c r="N20" i="2"/>
  <c r="D20" i="2"/>
  <c r="T8" i="2"/>
  <c r="N8" i="2"/>
  <c r="D8" i="2"/>
  <c r="T27" i="2"/>
  <c r="N27" i="2"/>
  <c r="D27" i="2"/>
  <c r="T7" i="2"/>
  <c r="N7" i="2"/>
  <c r="D7" i="2"/>
  <c r="T38" i="2"/>
  <c r="N38" i="2"/>
  <c r="D38" i="2"/>
  <c r="T58" i="2"/>
  <c r="N58" i="2"/>
  <c r="D58" i="2"/>
  <c r="T57" i="2"/>
  <c r="N57" i="2"/>
  <c r="D57" i="2"/>
  <c r="T26" i="2"/>
  <c r="N26" i="2"/>
  <c r="D26" i="2"/>
  <c r="T19" i="2"/>
  <c r="N19" i="2"/>
  <c r="D19" i="2"/>
  <c r="T56" i="2"/>
  <c r="N56" i="2"/>
  <c r="D56" i="2"/>
  <c r="T6" i="2"/>
  <c r="N6" i="2"/>
  <c r="D6" i="2"/>
  <c r="T55" i="2"/>
  <c r="N55" i="2"/>
  <c r="D55" i="2"/>
  <c r="T18" i="2"/>
  <c r="N18" i="2"/>
  <c r="D18" i="2"/>
  <c r="T17" i="2"/>
  <c r="N17" i="2"/>
  <c r="D17" i="2"/>
  <c r="T16" i="2"/>
  <c r="N16" i="2"/>
  <c r="D16" i="2"/>
  <c r="T5" i="2"/>
  <c r="N5" i="2"/>
  <c r="D5" i="2"/>
  <c r="T46" i="2"/>
  <c r="N46" i="2"/>
  <c r="D46" i="2"/>
  <c r="T25" i="2"/>
  <c r="N25" i="2"/>
  <c r="D25" i="2"/>
  <c r="T45" i="2"/>
  <c r="N45" i="2"/>
  <c r="D45" i="2"/>
  <c r="T37" i="2"/>
  <c r="N37" i="2"/>
  <c r="D37" i="2"/>
  <c r="T44" i="2"/>
  <c r="N44" i="2"/>
  <c r="D44" i="2"/>
  <c r="T15" i="2"/>
  <c r="N15" i="2"/>
  <c r="D15" i="2"/>
  <c r="T36" i="2"/>
  <c r="N36" i="2"/>
  <c r="D36" i="2"/>
  <c r="T54" i="2"/>
  <c r="N54" i="2"/>
  <c r="D54" i="2"/>
  <c r="T53" i="2"/>
  <c r="N53" i="2"/>
  <c r="D53" i="2"/>
  <c r="T52" i="2"/>
  <c r="N52" i="2"/>
  <c r="D52" i="2"/>
  <c r="T24" i="2"/>
  <c r="N24" i="2"/>
  <c r="D24" i="2"/>
  <c r="T14" i="2"/>
  <c r="N14" i="2"/>
  <c r="D14" i="2"/>
  <c r="T51" i="2"/>
  <c r="N51" i="2"/>
  <c r="D51" i="2"/>
  <c r="T13" i="2"/>
  <c r="N13" i="2"/>
  <c r="D13" i="2"/>
  <c r="T43" i="2"/>
  <c r="N43" i="2"/>
  <c r="D43" i="2"/>
  <c r="T35" i="2"/>
  <c r="N35" i="2"/>
  <c r="D35" i="2"/>
  <c r="T4" i="2"/>
  <c r="N4" i="2"/>
  <c r="D4" i="2"/>
  <c r="T34" i="2"/>
  <c r="N34" i="2"/>
  <c r="D34" i="2"/>
  <c r="T50" i="2"/>
  <c r="N50" i="2"/>
  <c r="D50" i="2"/>
  <c r="T3" i="2"/>
  <c r="N3" i="2"/>
  <c r="D3" i="2"/>
  <c r="T12" i="2"/>
  <c r="N12" i="2"/>
  <c r="D12" i="2"/>
  <c r="T42" i="2"/>
  <c r="N42" i="2"/>
  <c r="D42" i="2"/>
  <c r="T2" i="2"/>
  <c r="N2" i="2"/>
  <c r="D2" i="2"/>
  <c r="T11" i="2"/>
  <c r="N11" i="2"/>
  <c r="D11" i="2"/>
  <c r="T33" i="2"/>
  <c r="N33" i="2"/>
  <c r="D33" i="2"/>
  <c r="D15" i="1"/>
  <c r="D23" i="1"/>
  <c r="D16" i="1"/>
  <c r="D44" i="1"/>
  <c r="D7" i="1"/>
  <c r="D59" i="1"/>
  <c r="D47" i="1"/>
  <c r="D62" i="1"/>
  <c r="D40" i="1"/>
  <c r="D45" i="1"/>
  <c r="D61" i="1"/>
  <c r="D60" i="1"/>
  <c r="D3" i="1"/>
  <c r="D38" i="1"/>
  <c r="D14" i="1"/>
  <c r="D54" i="1"/>
  <c r="D41" i="1"/>
  <c r="D22" i="1"/>
  <c r="D19" i="1"/>
  <c r="D43" i="1"/>
  <c r="D33" i="1"/>
  <c r="D5" i="1"/>
  <c r="D30" i="1"/>
  <c r="D12" i="1"/>
  <c r="D48" i="1"/>
  <c r="D26" i="1"/>
  <c r="D13" i="1"/>
  <c r="D10" i="1"/>
  <c r="D46" i="1"/>
  <c r="D17" i="1"/>
  <c r="D36" i="1"/>
  <c r="D57" i="1"/>
  <c r="D24" i="1"/>
  <c r="D28" i="1"/>
  <c r="D4" i="1"/>
  <c r="D52" i="1"/>
  <c r="D21" i="1"/>
  <c r="D58" i="1"/>
  <c r="D49" i="1"/>
  <c r="D6" i="1"/>
  <c r="D39" i="1"/>
  <c r="D2" i="1"/>
  <c r="D11" i="1"/>
  <c r="D32" i="1"/>
  <c r="D34" i="1"/>
  <c r="D53" i="1"/>
  <c r="D50" i="1"/>
  <c r="D20" i="1"/>
  <c r="D29" i="1"/>
  <c r="D27" i="1"/>
  <c r="D18" i="1"/>
  <c r="D37" i="1"/>
  <c r="D9" i="1"/>
  <c r="D55" i="1"/>
  <c r="D42" i="1"/>
  <c r="D51" i="1"/>
  <c r="D35" i="1"/>
  <c r="D31" i="1"/>
  <c r="D56" i="1"/>
  <c r="D8" i="1"/>
  <c r="D25" i="1"/>
  <c r="T25" i="1"/>
  <c r="N25" i="1"/>
  <c r="T15" i="1"/>
  <c r="T23" i="1"/>
  <c r="T16" i="1"/>
  <c r="T44" i="1"/>
  <c r="T7" i="1"/>
  <c r="T59" i="1"/>
  <c r="T47" i="1"/>
  <c r="T62" i="1"/>
  <c r="T40" i="1"/>
  <c r="T45" i="1"/>
  <c r="T61" i="1"/>
  <c r="T60" i="1"/>
  <c r="T3" i="1"/>
  <c r="T38" i="1"/>
  <c r="T14" i="1"/>
  <c r="T54" i="1"/>
  <c r="T41" i="1"/>
  <c r="T22" i="1"/>
  <c r="T19" i="1"/>
  <c r="T43" i="1"/>
  <c r="T33" i="1"/>
  <c r="T5" i="1"/>
  <c r="T30" i="1"/>
  <c r="T12" i="1"/>
  <c r="T48" i="1"/>
  <c r="T26" i="1"/>
  <c r="T13" i="1"/>
  <c r="T10" i="1"/>
  <c r="T46" i="1"/>
  <c r="T17" i="1"/>
  <c r="T36" i="1"/>
  <c r="T57" i="1"/>
  <c r="T24" i="1"/>
  <c r="T28" i="1"/>
  <c r="T4" i="1"/>
  <c r="T52" i="1"/>
  <c r="T21" i="1"/>
  <c r="T58" i="1"/>
  <c r="T49" i="1"/>
  <c r="T6" i="1"/>
  <c r="T39" i="1"/>
  <c r="T11" i="1"/>
  <c r="T32" i="1"/>
  <c r="T34" i="1"/>
  <c r="T53" i="1"/>
  <c r="T50" i="1"/>
  <c r="T20" i="1"/>
  <c r="T29" i="1"/>
  <c r="T27" i="1"/>
  <c r="T18" i="1"/>
  <c r="T37" i="1"/>
  <c r="T9" i="1"/>
  <c r="T55" i="1"/>
  <c r="T42" i="1"/>
  <c r="T51" i="1"/>
  <c r="T35" i="1"/>
  <c r="T31" i="1"/>
  <c r="T56" i="1"/>
  <c r="T8" i="1"/>
  <c r="N3" i="1"/>
  <c r="N15" i="1"/>
  <c r="N23" i="1"/>
  <c r="N16" i="1"/>
  <c r="N44" i="1"/>
  <c r="N7" i="1"/>
  <c r="N59" i="1"/>
  <c r="N47" i="1"/>
  <c r="N62" i="1"/>
  <c r="N40" i="1"/>
  <c r="N45" i="1"/>
  <c r="N61" i="1"/>
  <c r="N60" i="1"/>
  <c r="N38" i="1"/>
  <c r="N14" i="1"/>
  <c r="N54" i="1"/>
  <c r="N41" i="1"/>
  <c r="N22" i="1"/>
  <c r="N19" i="1"/>
  <c r="N43" i="1"/>
  <c r="N33" i="1"/>
  <c r="N5" i="1"/>
  <c r="N30" i="1"/>
  <c r="N12" i="1"/>
  <c r="N48" i="1"/>
  <c r="N26" i="1"/>
  <c r="N13" i="1"/>
  <c r="N10" i="1"/>
  <c r="N46" i="1"/>
  <c r="N17" i="1"/>
  <c r="N36" i="1"/>
  <c r="N57" i="1"/>
  <c r="N24" i="1"/>
  <c r="N28" i="1"/>
  <c r="N4" i="1"/>
  <c r="N52" i="1"/>
  <c r="N21" i="1"/>
  <c r="N58" i="1"/>
  <c r="N49" i="1"/>
  <c r="N6" i="1"/>
  <c r="N39" i="1"/>
  <c r="N2" i="1"/>
  <c r="N11" i="1"/>
  <c r="N32" i="1"/>
  <c r="N34" i="1"/>
  <c r="N53" i="1"/>
  <c r="N50" i="1"/>
  <c r="N20" i="1"/>
  <c r="N29" i="1"/>
  <c r="N27" i="1"/>
  <c r="N18" i="1"/>
  <c r="N37" i="1"/>
  <c r="N9" i="1"/>
  <c r="N55" i="1"/>
  <c r="N42" i="1"/>
  <c r="N51" i="1"/>
  <c r="N35" i="1"/>
  <c r="N31" i="1"/>
  <c r="N56" i="1"/>
  <c r="N8" i="1"/>
</calcChain>
</file>

<file path=xl/sharedStrings.xml><?xml version="1.0" encoding="utf-8"?>
<sst xmlns="http://schemas.openxmlformats.org/spreadsheetml/2006/main" count="526" uniqueCount="139">
  <si>
    <t>Grade</t>
  </si>
  <si>
    <t>2023 BJFL U14 Res 1</t>
  </si>
  <si>
    <t>Team name</t>
  </si>
  <si>
    <t>Family name</t>
  </si>
  <si>
    <t>Ahearn</t>
  </si>
  <si>
    <t>Alford</t>
  </si>
  <si>
    <t>Allison</t>
  </si>
  <si>
    <t>Barton</t>
  </si>
  <si>
    <t>Brimblecombe</t>
  </si>
  <si>
    <t>Bruce</t>
  </si>
  <si>
    <t>Cartledge (Moore)</t>
  </si>
  <si>
    <t>Chambers</t>
  </si>
  <si>
    <t>Coghill</t>
  </si>
  <si>
    <t>Cole</t>
  </si>
  <si>
    <t>Connors</t>
  </si>
  <si>
    <t>Cook</t>
  </si>
  <si>
    <t>Davies</t>
  </si>
  <si>
    <t>Dempster</t>
  </si>
  <si>
    <t>Fennell</t>
  </si>
  <si>
    <t>Geary</t>
  </si>
  <si>
    <t>Grainger</t>
  </si>
  <si>
    <t>Hayes</t>
  </si>
  <si>
    <t>Hietbrink</t>
  </si>
  <si>
    <t>Hope</t>
  </si>
  <si>
    <t>Hughes</t>
  </si>
  <si>
    <t>James</t>
  </si>
  <si>
    <t>Jensen</t>
  </si>
  <si>
    <t>Jones</t>
  </si>
  <si>
    <t>Kay</t>
  </si>
  <si>
    <t>Keating</t>
  </si>
  <si>
    <t>Kleinert</t>
  </si>
  <si>
    <t>Kneebone</t>
  </si>
  <si>
    <t>Lawler</t>
  </si>
  <si>
    <t>Long</t>
  </si>
  <si>
    <t>Loorham</t>
  </si>
  <si>
    <t>Mahon</t>
  </si>
  <si>
    <t>Martin</t>
  </si>
  <si>
    <t>Marwood</t>
  </si>
  <si>
    <t>Matheson</t>
  </si>
  <si>
    <t>McInnes</t>
  </si>
  <si>
    <t>Mclean</t>
  </si>
  <si>
    <t>Miller</t>
  </si>
  <si>
    <t>Mountjoy</t>
  </si>
  <si>
    <t>Mulryan</t>
  </si>
  <si>
    <t>Murray</t>
  </si>
  <si>
    <t>O’Donnell</t>
  </si>
  <si>
    <t>Olsen</t>
  </si>
  <si>
    <t>Oxley</t>
  </si>
  <si>
    <t>Pellegrino</t>
  </si>
  <si>
    <t>Staples</t>
  </si>
  <si>
    <t>Steen</t>
  </si>
  <si>
    <t>Swinnerton</t>
  </si>
  <si>
    <t>Thompson</t>
  </si>
  <si>
    <t>Tyler</t>
  </si>
  <si>
    <t>van Dillen</t>
  </si>
  <si>
    <t>Wells</t>
  </si>
  <si>
    <t>Whyte</t>
  </si>
  <si>
    <t>Wilson</t>
  </si>
  <si>
    <t>Woolley</t>
  </si>
  <si>
    <t>Worthington</t>
  </si>
  <si>
    <t>Wright</t>
  </si>
  <si>
    <t>Young</t>
  </si>
  <si>
    <t>First name</t>
  </si>
  <si>
    <t>Seth</t>
  </si>
  <si>
    <t>Jayda</t>
  </si>
  <si>
    <t>Harry</t>
  </si>
  <si>
    <t>Jack</t>
  </si>
  <si>
    <t>Logan</t>
  </si>
  <si>
    <t>Lachlan</t>
  </si>
  <si>
    <t>Christian</t>
  </si>
  <si>
    <t>Levi</t>
  </si>
  <si>
    <t>Baxter</t>
  </si>
  <si>
    <t>Lochie</t>
  </si>
  <si>
    <t>Austin</t>
  </si>
  <si>
    <t>Izak</t>
  </si>
  <si>
    <t>Samuel</t>
  </si>
  <si>
    <t>Oscar</t>
  </si>
  <si>
    <t>Mack</t>
  </si>
  <si>
    <t>Caleb</t>
  </si>
  <si>
    <t>Eli</t>
  </si>
  <si>
    <t>Angus</t>
  </si>
  <si>
    <t>Bentley</t>
  </si>
  <si>
    <t>William</t>
  </si>
  <si>
    <t>Oliver</t>
  </si>
  <si>
    <t>Leo</t>
  </si>
  <si>
    <t>Nicholas</t>
  </si>
  <si>
    <t>Alistair</t>
  </si>
  <si>
    <t>Harvey</t>
  </si>
  <si>
    <t>Cale</t>
  </si>
  <si>
    <t>Zethan</t>
  </si>
  <si>
    <t>Tex</t>
  </si>
  <si>
    <t>Max</t>
  </si>
  <si>
    <t>Harper</t>
  </si>
  <si>
    <t>Blake</t>
  </si>
  <si>
    <t>Jeremy</t>
  </si>
  <si>
    <t>Asher</t>
  </si>
  <si>
    <t>Ollie</t>
  </si>
  <si>
    <t>Jarvis</t>
  </si>
  <si>
    <t>Darby</t>
  </si>
  <si>
    <t>Zavyer</t>
  </si>
  <si>
    <t>Zac</t>
  </si>
  <si>
    <t>Reno</t>
  </si>
  <si>
    <t>Lorcan</t>
  </si>
  <si>
    <t>Lewis</t>
  </si>
  <si>
    <t>Trey</t>
  </si>
  <si>
    <t>Jedd</t>
  </si>
  <si>
    <t>Duncan</t>
  </si>
  <si>
    <t>Deegan</t>
  </si>
  <si>
    <t>Zachary</t>
  </si>
  <si>
    <t>Darcy</t>
  </si>
  <si>
    <t>Alec</t>
  </si>
  <si>
    <t>Callum</t>
  </si>
  <si>
    <t>Zane</t>
  </si>
  <si>
    <t>Chad</t>
  </si>
  <si>
    <t>Spencer</t>
  </si>
  <si>
    <t>Chase</t>
  </si>
  <si>
    <t>Jackson</t>
  </si>
  <si>
    <t>2023 BJFL U14 Mixed - Grading</t>
  </si>
  <si>
    <t>Rasmussen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</si>
  <si>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</si>
  <si>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</si>
  <si>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</si>
  <si>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</si>
  <si>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</si>
  <si>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</si>
  <si>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</si>
  <si>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</si>
  <si>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</si>
  <si>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</si>
  <si>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</si>
  <si>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</si>
  <si>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 1-4</t>
  </si>
  <si>
    <t>TALLY</t>
  </si>
  <si>
    <t>Castlemaine</t>
  </si>
  <si>
    <t>Huntly</t>
  </si>
  <si>
    <t>Kangaroo Flat</t>
  </si>
  <si>
    <t>Marong</t>
  </si>
  <si>
    <t>Rochester</t>
  </si>
  <si>
    <t>Strathfieldsaye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</si>
</sst>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7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2"/>
  <sheetViews>
    <sheetView topLeftCell="D1" workbookViewId="0">
      <pane ySplit="1" topLeftCell="A2" activePane="bottomLeft" state="frozen"/>
      <selection pane="bottomLeft" activeCell="W9" sqref="W9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20.33203125" style="2" customWidth="1"/>
    <col min="5" max="5" width="14.33203125" style="2" bestFit="1" customWidth="1"/>
    <col min="6" max="6" width="9.33203125" style="4" customWidth="1"/>
    <col min="7" max="11" width="7.33203125" style="2" customWidth="1"/>
    <col min="12" max="13" width="8.33203125" style="2" customWidth="1"/>
    <col min="14" max="14" width="9.6640625" style="4" hidden="1" customWidth="1"/>
    <col min="15" max="19" width="8.33203125" style="2" customWidth="1"/>
    <col min="20" max="20" width="9.6640625" style="8" bestFit="1" customWidth="1"/>
    <col min="21" max="16384" width="9.33203125" style="2"/>
  </cols>
  <sheetData>
    <row r="1" spans="1:20" x14ac:dyDescent="0.2">
      <c r="A1" s="1" t="s">
        <v>0</v>
      </c>
      <c r="B1" s="1" t="s">
        <v>62</v>
      </c>
      <c r="C1" s="1" t="s">
        <v>3</v>
      </c>
      <c r="D1" s="5"/>
      <c r="E1" s="1" t="s">
        <v>2</v>
      </c>
      <c r="F1" s="1" t="s">
        <v>131</v>
      </c>
      <c r="G1" s="1" t="s">
        <v>119</v>
      </c>
      <c r="H1" s="1" t="s">
        <v>120</v>
      </c>
      <c r="I1" s="1" t="s">
        <v>121</v>
      </c>
      <c r="J1" s="1" t="s">
        <v>122</v>
      </c>
      <c r="K1" s="1" t="s">
        <v>123</v>
      </c>
      <c r="L1" s="1" t="s">
        <v>124</v>
      </c>
      <c r="M1" s="1" t="s">
        <v>125</v>
      </c>
      <c r="N1" s="1" t="s">
        <v>132</v>
      </c>
      <c r="O1" s="1" t="s">
        <v>126</v>
      </c>
      <c r="P1" s="1" t="s">
        <v>127</v>
      </c>
      <c r="Q1" s="1" t="s">
        <v>128</v>
      </c>
      <c r="R1" s="1" t="s">
        <v>129</v>
      </c>
      <c r="S1" s="1" t="s">
        <v>130</v>
      </c>
      <c r="T1" s="1" t="s">
        <v>132</v>
      </c>
    </row>
    <row r="2" spans="1:20" x14ac:dyDescent="0.2">
      <c r="A2" s="3" t="s">
        <v>1</v>
      </c>
      <c r="B2" s="3" t="s">
        <v>91</v>
      </c>
      <c r="C2" s="3" t="s">
        <v>45</v>
      </c>
      <c r="D2" s="9" t="str">
        <f t="shared" ref="D2:D33" si="0">_xlfn.CONCAT(B2," ",C2)</f>
        <v>Max O’Donnell</v>
      </c>
      <c r="E2" s="10" t="s">
        <v>136</v>
      </c>
      <c r="F2" s="11">
        <v>6</v>
      </c>
      <c r="G2" s="11">
        <v>2</v>
      </c>
      <c r="H2" s="11">
        <v>2</v>
      </c>
      <c r="I2" s="11">
        <v>0</v>
      </c>
      <c r="J2" s="11">
        <v>0</v>
      </c>
      <c r="K2" s="11">
        <v>3</v>
      </c>
      <c r="L2" s="11">
        <v>0</v>
      </c>
      <c r="M2" s="11">
        <v>0</v>
      </c>
      <c r="N2" s="11">
        <f t="shared" ref="N2:N33" si="1">SUM(F2:M2)</f>
        <v>13</v>
      </c>
      <c r="O2" s="11">
        <v>3</v>
      </c>
      <c r="P2" s="11">
        <v>0</v>
      </c>
      <c r="Q2" s="11">
        <v>2</v>
      </c>
      <c r="R2" s="11">
        <v>0</v>
      </c>
      <c r="S2" s="11">
        <v>0</v>
      </c>
      <c r="T2" s="8">
        <f>SUM(F2:M2,O2:S2)</f>
        <v>18</v>
      </c>
    </row>
    <row r="3" spans="1:20" x14ac:dyDescent="0.2">
      <c r="A3" s="3" t="s">
        <v>1</v>
      </c>
      <c r="B3" s="3" t="s">
        <v>76</v>
      </c>
      <c r="C3" s="3" t="s">
        <v>16</v>
      </c>
      <c r="D3" s="9" t="str">
        <f t="shared" si="0"/>
        <v>Oscar Davies</v>
      </c>
      <c r="E3" s="10" t="s">
        <v>134</v>
      </c>
      <c r="F3" s="11">
        <v>3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1">
        <v>0</v>
      </c>
      <c r="M3" s="11">
        <v>3</v>
      </c>
      <c r="N3" s="11">
        <f t="shared" si="1"/>
        <v>7</v>
      </c>
      <c r="O3" s="11">
        <v>3</v>
      </c>
      <c r="P3" s="11">
        <v>3</v>
      </c>
      <c r="Q3" s="11">
        <v>3</v>
      </c>
      <c r="R3" s="11">
        <v>0</v>
      </c>
      <c r="S3" s="11">
        <v>2</v>
      </c>
      <c r="T3" s="8">
        <f t="shared" ref="T3:T33" si="2">SUM(F3:M3,O3:S3)</f>
        <v>18</v>
      </c>
    </row>
    <row r="4" spans="1:20" x14ac:dyDescent="0.2">
      <c r="A4" s="3" t="s">
        <v>1</v>
      </c>
      <c r="B4" s="3" t="s">
        <v>91</v>
      </c>
      <c r="C4" s="3" t="s">
        <v>38</v>
      </c>
      <c r="D4" s="9" t="str">
        <f t="shared" si="0"/>
        <v>Max Matheson</v>
      </c>
      <c r="E4" s="10" t="s">
        <v>133</v>
      </c>
      <c r="F4" s="11"/>
      <c r="G4" s="11">
        <v>0</v>
      </c>
      <c r="H4" s="11">
        <v>1</v>
      </c>
      <c r="I4" s="11">
        <v>0</v>
      </c>
      <c r="J4" s="11">
        <v>0</v>
      </c>
      <c r="K4" s="11">
        <v>0</v>
      </c>
      <c r="L4" s="11">
        <v>2</v>
      </c>
      <c r="M4" s="11">
        <v>0</v>
      </c>
      <c r="N4" s="11">
        <f t="shared" si="1"/>
        <v>3</v>
      </c>
      <c r="O4" s="11">
        <v>3</v>
      </c>
      <c r="P4" s="11">
        <v>3</v>
      </c>
      <c r="Q4" s="11">
        <v>3</v>
      </c>
      <c r="R4" s="11">
        <v>0</v>
      </c>
      <c r="S4" s="11">
        <v>3</v>
      </c>
      <c r="T4" s="8">
        <f t="shared" si="2"/>
        <v>15</v>
      </c>
    </row>
    <row r="5" spans="1:20" x14ac:dyDescent="0.2">
      <c r="A5" s="3" t="s">
        <v>1</v>
      </c>
      <c r="B5" s="3" t="s">
        <v>88</v>
      </c>
      <c r="C5" s="3" t="s">
        <v>25</v>
      </c>
      <c r="D5" s="9" t="str">
        <f t="shared" si="0"/>
        <v>Cale James</v>
      </c>
      <c r="E5" s="10" t="s">
        <v>137</v>
      </c>
      <c r="F5" s="11">
        <v>8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f t="shared" si="1"/>
        <v>8</v>
      </c>
      <c r="O5" s="11">
        <v>0</v>
      </c>
      <c r="P5" s="11">
        <v>0</v>
      </c>
      <c r="Q5" s="11">
        <v>2</v>
      </c>
      <c r="R5" s="11">
        <v>0</v>
      </c>
      <c r="S5" s="11">
        <v>0</v>
      </c>
      <c r="T5" s="8">
        <f t="shared" si="2"/>
        <v>10</v>
      </c>
    </row>
    <row r="6" spans="1:20" x14ac:dyDescent="0.2">
      <c r="A6" s="3" t="s">
        <v>1</v>
      </c>
      <c r="B6" s="3" t="s">
        <v>102</v>
      </c>
      <c r="C6" s="3" t="s">
        <v>43</v>
      </c>
      <c r="D6" s="9" t="str">
        <f t="shared" si="0"/>
        <v>Lorcan Mulryan</v>
      </c>
      <c r="E6" s="10" t="s">
        <v>134</v>
      </c>
      <c r="F6" s="11"/>
      <c r="G6" s="11">
        <v>0</v>
      </c>
      <c r="H6" s="11">
        <v>3</v>
      </c>
      <c r="I6" s="11">
        <v>0</v>
      </c>
      <c r="J6" s="11">
        <v>0</v>
      </c>
      <c r="K6" s="11">
        <v>3</v>
      </c>
      <c r="L6" s="11">
        <v>0</v>
      </c>
      <c r="M6" s="11">
        <v>1</v>
      </c>
      <c r="N6" s="11">
        <f t="shared" si="1"/>
        <v>7</v>
      </c>
      <c r="O6" s="11">
        <v>1</v>
      </c>
      <c r="P6" s="11">
        <v>0</v>
      </c>
      <c r="Q6" s="11">
        <v>0</v>
      </c>
      <c r="R6" s="11">
        <v>2</v>
      </c>
      <c r="S6" s="11">
        <v>0</v>
      </c>
      <c r="T6" s="8">
        <f t="shared" si="2"/>
        <v>10</v>
      </c>
    </row>
    <row r="7" spans="1:20" x14ac:dyDescent="0.2">
      <c r="A7" s="3" t="s">
        <v>1</v>
      </c>
      <c r="B7" s="3" t="s">
        <v>70</v>
      </c>
      <c r="C7" s="3" t="s">
        <v>9</v>
      </c>
      <c r="D7" s="9" t="str">
        <f t="shared" si="0"/>
        <v>Levi Bruce</v>
      </c>
      <c r="E7" s="10" t="s">
        <v>133</v>
      </c>
      <c r="F7" s="11">
        <v>3</v>
      </c>
      <c r="G7" s="11">
        <v>0</v>
      </c>
      <c r="H7" s="11">
        <v>3</v>
      </c>
      <c r="I7" s="11">
        <v>2</v>
      </c>
      <c r="J7" s="11">
        <v>0</v>
      </c>
      <c r="K7" s="11">
        <v>0</v>
      </c>
      <c r="L7" s="11">
        <v>0</v>
      </c>
      <c r="M7" s="11">
        <v>0</v>
      </c>
      <c r="N7" s="11">
        <f t="shared" si="1"/>
        <v>8</v>
      </c>
      <c r="O7" s="11">
        <v>0</v>
      </c>
      <c r="P7" s="11">
        <v>1</v>
      </c>
      <c r="Q7" s="11">
        <v>0</v>
      </c>
      <c r="R7" s="11">
        <v>0</v>
      </c>
      <c r="S7" s="11">
        <v>0</v>
      </c>
      <c r="T7" s="8">
        <f t="shared" si="2"/>
        <v>9</v>
      </c>
    </row>
    <row r="8" spans="1:20" x14ac:dyDescent="0.2">
      <c r="A8" s="3" t="s">
        <v>1</v>
      </c>
      <c r="B8" s="3" t="s">
        <v>116</v>
      </c>
      <c r="C8" s="3" t="s">
        <v>61</v>
      </c>
      <c r="D8" s="9" t="str">
        <f t="shared" si="0"/>
        <v>Jackson Young</v>
      </c>
      <c r="E8" s="10" t="s">
        <v>138</v>
      </c>
      <c r="F8" s="11">
        <v>2</v>
      </c>
      <c r="G8" s="11">
        <v>0</v>
      </c>
      <c r="H8" s="11">
        <v>0</v>
      </c>
      <c r="I8" s="11">
        <v>2</v>
      </c>
      <c r="J8" s="11">
        <v>0</v>
      </c>
      <c r="K8" s="11">
        <v>0</v>
      </c>
      <c r="L8" s="11">
        <v>0</v>
      </c>
      <c r="M8" s="11">
        <v>0</v>
      </c>
      <c r="N8" s="11">
        <f t="shared" si="1"/>
        <v>4</v>
      </c>
      <c r="O8" s="11">
        <v>2</v>
      </c>
      <c r="P8" s="11">
        <v>0</v>
      </c>
      <c r="Q8" s="11">
        <v>0</v>
      </c>
      <c r="R8" s="11">
        <v>0</v>
      </c>
      <c r="S8" s="11">
        <v>3</v>
      </c>
      <c r="T8" s="8">
        <f t="shared" si="2"/>
        <v>9</v>
      </c>
    </row>
    <row r="9" spans="1:20" x14ac:dyDescent="0.2">
      <c r="A9" s="3" t="s">
        <v>1</v>
      </c>
      <c r="B9" s="3" t="s">
        <v>93</v>
      </c>
      <c r="C9" s="3" t="s">
        <v>55</v>
      </c>
      <c r="D9" s="9" t="str">
        <f t="shared" si="0"/>
        <v>Blake Wells</v>
      </c>
      <c r="E9" s="10" t="s">
        <v>136</v>
      </c>
      <c r="F9" s="11">
        <v>4</v>
      </c>
      <c r="G9" s="11">
        <v>0</v>
      </c>
      <c r="H9" s="11">
        <v>0</v>
      </c>
      <c r="I9" s="11">
        <v>0</v>
      </c>
      <c r="J9" s="11">
        <v>0</v>
      </c>
      <c r="K9" s="11">
        <v>2</v>
      </c>
      <c r="L9" s="11">
        <v>0</v>
      </c>
      <c r="M9" s="11">
        <v>0</v>
      </c>
      <c r="N9" s="11">
        <f t="shared" si="1"/>
        <v>6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8">
        <f t="shared" si="2"/>
        <v>8</v>
      </c>
    </row>
    <row r="10" spans="1:20" x14ac:dyDescent="0.2">
      <c r="A10" s="3" t="s">
        <v>1</v>
      </c>
      <c r="B10" s="3" t="s">
        <v>92</v>
      </c>
      <c r="C10" s="3" t="s">
        <v>31</v>
      </c>
      <c r="D10" s="9" t="str">
        <f t="shared" si="0"/>
        <v>Harper Kneebone</v>
      </c>
      <c r="E10" s="10" t="s">
        <v>133</v>
      </c>
      <c r="F10" s="11">
        <v>2</v>
      </c>
      <c r="G10" s="11">
        <v>0</v>
      </c>
      <c r="H10" s="11">
        <v>2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f t="shared" si="1"/>
        <v>4</v>
      </c>
      <c r="O10" s="11">
        <v>0</v>
      </c>
      <c r="P10" s="11">
        <v>0</v>
      </c>
      <c r="Q10" s="11">
        <v>0</v>
      </c>
      <c r="R10" s="11">
        <v>3</v>
      </c>
      <c r="S10" s="11">
        <v>1</v>
      </c>
      <c r="T10" s="8">
        <f t="shared" si="2"/>
        <v>8</v>
      </c>
    </row>
    <row r="11" spans="1:20" x14ac:dyDescent="0.2">
      <c r="A11" s="3" t="s">
        <v>1</v>
      </c>
      <c r="B11" s="3" t="s">
        <v>104</v>
      </c>
      <c r="C11" s="3" t="s">
        <v>46</v>
      </c>
      <c r="D11" s="9" t="str">
        <f t="shared" si="0"/>
        <v>Trey Olsen</v>
      </c>
      <c r="E11" s="10" t="s">
        <v>136</v>
      </c>
      <c r="F11" s="11"/>
      <c r="G11" s="11">
        <v>0</v>
      </c>
      <c r="H11" s="11">
        <v>3</v>
      </c>
      <c r="I11" s="11">
        <v>1</v>
      </c>
      <c r="J11" s="11">
        <v>3</v>
      </c>
      <c r="K11" s="11">
        <v>0</v>
      </c>
      <c r="L11" s="11">
        <v>0</v>
      </c>
      <c r="M11" s="11">
        <v>0</v>
      </c>
      <c r="N11" s="11">
        <f t="shared" si="1"/>
        <v>7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8">
        <f t="shared" si="2"/>
        <v>7</v>
      </c>
    </row>
    <row r="12" spans="1:20" x14ac:dyDescent="0.2">
      <c r="A12" s="3" t="s">
        <v>1</v>
      </c>
      <c r="B12" s="3" t="s">
        <v>90</v>
      </c>
      <c r="C12" s="3" t="s">
        <v>27</v>
      </c>
      <c r="D12" s="9" t="str">
        <f t="shared" si="0"/>
        <v>Tex Jones</v>
      </c>
      <c r="E12" s="10" t="s">
        <v>137</v>
      </c>
      <c r="F12" s="11">
        <v>2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3</v>
      </c>
      <c r="M12" s="11">
        <v>0</v>
      </c>
      <c r="N12" s="11">
        <f t="shared" si="1"/>
        <v>5</v>
      </c>
      <c r="O12" s="11">
        <v>0</v>
      </c>
      <c r="P12" s="11">
        <v>0</v>
      </c>
      <c r="Q12" s="11">
        <v>0</v>
      </c>
      <c r="R12" s="11">
        <v>0</v>
      </c>
      <c r="S12" s="11">
        <v>2</v>
      </c>
      <c r="T12" s="8">
        <f t="shared" si="2"/>
        <v>7</v>
      </c>
    </row>
    <row r="13" spans="1:20" x14ac:dyDescent="0.2">
      <c r="A13" s="3" t="s">
        <v>1</v>
      </c>
      <c r="B13" s="3" t="s">
        <v>76</v>
      </c>
      <c r="C13" s="3" t="s">
        <v>30</v>
      </c>
      <c r="D13" s="9" t="str">
        <f t="shared" si="0"/>
        <v>Oscar Kleinert</v>
      </c>
      <c r="E13" s="10" t="s">
        <v>134</v>
      </c>
      <c r="F13" s="11"/>
      <c r="G13" s="11">
        <v>0</v>
      </c>
      <c r="H13" s="11">
        <v>0</v>
      </c>
      <c r="I13" s="11">
        <v>2</v>
      </c>
      <c r="J13" s="11">
        <v>0</v>
      </c>
      <c r="K13" s="11">
        <v>0</v>
      </c>
      <c r="L13" s="11">
        <v>0</v>
      </c>
      <c r="M13" s="11">
        <v>0</v>
      </c>
      <c r="N13" s="11">
        <f t="shared" si="1"/>
        <v>2</v>
      </c>
      <c r="O13" s="11">
        <v>2</v>
      </c>
      <c r="P13" s="11">
        <v>0</v>
      </c>
      <c r="Q13" s="11">
        <v>0</v>
      </c>
      <c r="R13" s="11">
        <v>0</v>
      </c>
      <c r="S13" s="11">
        <v>3</v>
      </c>
      <c r="T13" s="8">
        <f t="shared" si="2"/>
        <v>7</v>
      </c>
    </row>
    <row r="14" spans="1:20" x14ac:dyDescent="0.2">
      <c r="A14" s="3" t="s">
        <v>1</v>
      </c>
      <c r="B14" s="3" t="s">
        <v>79</v>
      </c>
      <c r="C14" s="3" t="s">
        <v>18</v>
      </c>
      <c r="D14" s="9" t="str">
        <f t="shared" si="0"/>
        <v>Eli Fennell</v>
      </c>
      <c r="E14" s="10" t="s">
        <v>138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2</v>
      </c>
      <c r="L14" s="11">
        <v>1</v>
      </c>
      <c r="M14" s="11">
        <v>0</v>
      </c>
      <c r="N14" s="11">
        <f t="shared" si="1"/>
        <v>6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8">
        <f t="shared" si="2"/>
        <v>6</v>
      </c>
    </row>
    <row r="15" spans="1:20" x14ac:dyDescent="0.2">
      <c r="A15" s="3" t="s">
        <v>1</v>
      </c>
      <c r="B15" s="3" t="s">
        <v>64</v>
      </c>
      <c r="C15" s="3" t="s">
        <v>5</v>
      </c>
      <c r="D15" s="9" t="str">
        <f t="shared" si="0"/>
        <v>Jayda Alford</v>
      </c>
      <c r="E15" s="10" t="s">
        <v>134</v>
      </c>
      <c r="F15" s="11">
        <v>2</v>
      </c>
      <c r="G15" s="11">
        <v>0</v>
      </c>
      <c r="H15" s="11">
        <v>0</v>
      </c>
      <c r="I15" s="11">
        <v>0</v>
      </c>
      <c r="J15" s="11">
        <v>1</v>
      </c>
      <c r="K15" s="11">
        <v>0</v>
      </c>
      <c r="L15" s="11">
        <v>3</v>
      </c>
      <c r="M15" s="11">
        <v>0</v>
      </c>
      <c r="N15" s="11">
        <f t="shared" si="1"/>
        <v>6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8">
        <f t="shared" si="2"/>
        <v>6</v>
      </c>
    </row>
    <row r="16" spans="1:20" x14ac:dyDescent="0.2">
      <c r="A16" s="3" t="s">
        <v>1</v>
      </c>
      <c r="B16" s="3" t="s">
        <v>67</v>
      </c>
      <c r="C16" s="3" t="s">
        <v>7</v>
      </c>
      <c r="D16" s="9" t="str">
        <f t="shared" si="0"/>
        <v>Logan Barton</v>
      </c>
      <c r="E16" s="10" t="s">
        <v>135</v>
      </c>
      <c r="F16" s="11"/>
      <c r="G16" s="11">
        <v>2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3</v>
      </c>
      <c r="N16" s="11">
        <f t="shared" si="1"/>
        <v>6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8">
        <f t="shared" si="2"/>
        <v>6</v>
      </c>
    </row>
    <row r="17" spans="1:20" x14ac:dyDescent="0.2">
      <c r="A17" s="3" t="s">
        <v>1</v>
      </c>
      <c r="B17" s="3" t="s">
        <v>96</v>
      </c>
      <c r="C17" s="3" t="s">
        <v>33</v>
      </c>
      <c r="D17" s="9" t="str">
        <f t="shared" si="0"/>
        <v>Ollie Long</v>
      </c>
      <c r="E17" s="10" t="s">
        <v>138</v>
      </c>
      <c r="F17" s="11"/>
      <c r="G17" s="11">
        <v>3</v>
      </c>
      <c r="H17" s="11">
        <v>0</v>
      </c>
      <c r="I17" s="11">
        <v>0</v>
      </c>
      <c r="J17" s="11">
        <v>2</v>
      </c>
      <c r="K17" s="11">
        <v>0</v>
      </c>
      <c r="L17" s="11">
        <v>0</v>
      </c>
      <c r="M17" s="11">
        <v>0</v>
      </c>
      <c r="N17" s="11">
        <f t="shared" si="1"/>
        <v>5</v>
      </c>
      <c r="O17" s="11">
        <v>0</v>
      </c>
      <c r="P17" s="11">
        <v>0</v>
      </c>
      <c r="Q17" s="11">
        <v>0</v>
      </c>
      <c r="R17" s="11">
        <v>0</v>
      </c>
      <c r="S17" s="11">
        <v>1</v>
      </c>
      <c r="T17" s="8">
        <f t="shared" si="2"/>
        <v>6</v>
      </c>
    </row>
    <row r="18" spans="1:20" x14ac:dyDescent="0.2">
      <c r="A18" s="3" t="s">
        <v>1</v>
      </c>
      <c r="B18" s="3" t="s">
        <v>109</v>
      </c>
      <c r="C18" s="3" t="s">
        <v>53</v>
      </c>
      <c r="D18" s="9" t="str">
        <f t="shared" si="0"/>
        <v>Darcy Tyler</v>
      </c>
      <c r="E18" s="10" t="s">
        <v>138</v>
      </c>
      <c r="F18" s="11">
        <v>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2</v>
      </c>
      <c r="M18" s="11">
        <v>0</v>
      </c>
      <c r="N18" s="11">
        <f t="shared" si="1"/>
        <v>4</v>
      </c>
      <c r="O18" s="11">
        <v>0</v>
      </c>
      <c r="P18" s="11">
        <v>2</v>
      </c>
      <c r="Q18" s="11">
        <v>0</v>
      </c>
      <c r="R18" s="11">
        <v>0</v>
      </c>
      <c r="S18" s="11">
        <v>0</v>
      </c>
      <c r="T18" s="8">
        <f t="shared" si="2"/>
        <v>6</v>
      </c>
    </row>
    <row r="19" spans="1:20" x14ac:dyDescent="0.2">
      <c r="A19" s="3" t="s">
        <v>1</v>
      </c>
      <c r="B19" s="3" t="s">
        <v>85</v>
      </c>
      <c r="C19" s="3" t="s">
        <v>22</v>
      </c>
      <c r="D19" s="9" t="str">
        <f t="shared" si="0"/>
        <v>Nicholas Hietbrink</v>
      </c>
      <c r="E19" s="10" t="s">
        <v>138</v>
      </c>
      <c r="F19" s="11">
        <v>3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f t="shared" si="1"/>
        <v>3</v>
      </c>
      <c r="O19" s="11">
        <v>0</v>
      </c>
      <c r="P19" s="11">
        <v>0</v>
      </c>
      <c r="Q19" s="11">
        <v>0</v>
      </c>
      <c r="R19" s="11">
        <v>3</v>
      </c>
      <c r="S19" s="11">
        <v>0</v>
      </c>
      <c r="T19" s="8">
        <f t="shared" si="2"/>
        <v>6</v>
      </c>
    </row>
    <row r="20" spans="1:20" x14ac:dyDescent="0.2">
      <c r="A20" s="3" t="s">
        <v>1</v>
      </c>
      <c r="B20" s="3" t="s">
        <v>83</v>
      </c>
      <c r="C20" s="3" t="s">
        <v>50</v>
      </c>
      <c r="D20" s="9" t="str">
        <f t="shared" si="0"/>
        <v>Oliver Steen</v>
      </c>
      <c r="E20" s="10" t="s">
        <v>136</v>
      </c>
      <c r="F20" s="11"/>
      <c r="G20" s="11">
        <v>3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f t="shared" si="1"/>
        <v>3</v>
      </c>
      <c r="O20" s="11">
        <v>0</v>
      </c>
      <c r="P20" s="11">
        <v>0</v>
      </c>
      <c r="Q20" s="11">
        <v>0</v>
      </c>
      <c r="R20" s="11">
        <v>3</v>
      </c>
      <c r="S20" s="11">
        <v>0</v>
      </c>
      <c r="T20" s="8">
        <f t="shared" si="2"/>
        <v>6</v>
      </c>
    </row>
    <row r="21" spans="1:20" x14ac:dyDescent="0.2">
      <c r="A21" s="3" t="s">
        <v>1</v>
      </c>
      <c r="B21" s="3" t="s">
        <v>80</v>
      </c>
      <c r="C21" s="3" t="s">
        <v>40</v>
      </c>
      <c r="D21" s="9" t="str">
        <f t="shared" si="0"/>
        <v>Angus Mclean</v>
      </c>
      <c r="E21" s="10" t="s">
        <v>134</v>
      </c>
      <c r="F21" s="11">
        <v>3</v>
      </c>
      <c r="G21" s="11">
        <v>0</v>
      </c>
      <c r="H21" s="11">
        <v>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f t="shared" si="1"/>
        <v>5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8">
        <f t="shared" si="2"/>
        <v>5</v>
      </c>
    </row>
    <row r="22" spans="1:20" x14ac:dyDescent="0.2">
      <c r="A22" s="3" t="s">
        <v>1</v>
      </c>
      <c r="B22" s="3" t="s">
        <v>84</v>
      </c>
      <c r="C22" s="3" t="s">
        <v>21</v>
      </c>
      <c r="D22" s="9" t="str">
        <f t="shared" si="0"/>
        <v>Leo Hayes</v>
      </c>
      <c r="E22" s="10" t="s">
        <v>137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3</v>
      </c>
      <c r="L22" s="11">
        <v>1</v>
      </c>
      <c r="M22" s="11">
        <v>0</v>
      </c>
      <c r="N22" s="11">
        <f t="shared" si="1"/>
        <v>5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8">
        <f t="shared" si="2"/>
        <v>5</v>
      </c>
    </row>
    <row r="23" spans="1:20" x14ac:dyDescent="0.2">
      <c r="A23" s="3" t="s">
        <v>1</v>
      </c>
      <c r="B23" s="3" t="s">
        <v>65</v>
      </c>
      <c r="C23" s="3" t="s">
        <v>6</v>
      </c>
      <c r="D23" s="9" t="str">
        <f t="shared" si="0"/>
        <v>Harry Allison</v>
      </c>
      <c r="E23" s="10" t="s">
        <v>136</v>
      </c>
      <c r="F23" s="11"/>
      <c r="G23" s="11">
        <v>0</v>
      </c>
      <c r="H23" s="11">
        <v>0</v>
      </c>
      <c r="I23" s="11">
        <v>3</v>
      </c>
      <c r="J23" s="11">
        <v>0</v>
      </c>
      <c r="K23" s="11">
        <v>0</v>
      </c>
      <c r="L23" s="11">
        <v>2</v>
      </c>
      <c r="M23" s="11">
        <v>0</v>
      </c>
      <c r="N23" s="11">
        <f t="shared" si="1"/>
        <v>5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8">
        <f t="shared" si="2"/>
        <v>5</v>
      </c>
    </row>
    <row r="24" spans="1:20" x14ac:dyDescent="0.2">
      <c r="A24" s="3" t="s">
        <v>1</v>
      </c>
      <c r="B24" s="3" t="s">
        <v>98</v>
      </c>
      <c r="C24" s="3" t="s">
        <v>36</v>
      </c>
      <c r="D24" s="9" t="str">
        <f t="shared" si="0"/>
        <v>Darby Martin</v>
      </c>
      <c r="E24" s="10" t="s">
        <v>137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0</v>
      </c>
      <c r="M24" s="11">
        <v>0</v>
      </c>
      <c r="N24" s="11">
        <f t="shared" si="1"/>
        <v>4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8">
        <f t="shared" si="2"/>
        <v>5</v>
      </c>
    </row>
    <row r="25" spans="1:20" x14ac:dyDescent="0.2">
      <c r="A25" s="3" t="s">
        <v>1</v>
      </c>
      <c r="B25" s="3" t="s">
        <v>63</v>
      </c>
      <c r="C25" s="3" t="s">
        <v>4</v>
      </c>
      <c r="D25" s="9" t="str">
        <f t="shared" si="0"/>
        <v>Seth Ahearn</v>
      </c>
      <c r="E25" s="10" t="s">
        <v>135</v>
      </c>
      <c r="F25" s="11"/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3</v>
      </c>
      <c r="M25" s="11">
        <v>0</v>
      </c>
      <c r="N25" s="11">
        <f t="shared" si="1"/>
        <v>3</v>
      </c>
      <c r="O25" s="11">
        <v>0</v>
      </c>
      <c r="P25" s="11">
        <v>0</v>
      </c>
      <c r="Q25" s="11">
        <v>0</v>
      </c>
      <c r="R25" s="11">
        <v>2</v>
      </c>
      <c r="S25" s="11">
        <v>0</v>
      </c>
      <c r="T25" s="8">
        <f t="shared" si="2"/>
        <v>5</v>
      </c>
    </row>
    <row r="26" spans="1:20" x14ac:dyDescent="0.2">
      <c r="A26" s="3" t="s">
        <v>1</v>
      </c>
      <c r="B26" s="3" t="s">
        <v>87</v>
      </c>
      <c r="C26" s="3" t="s">
        <v>29</v>
      </c>
      <c r="D26" s="9" t="str">
        <f t="shared" si="0"/>
        <v>Harvey Keating</v>
      </c>
      <c r="E26" s="10" t="s">
        <v>137</v>
      </c>
      <c r="F26" s="11">
        <v>3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0</v>
      </c>
      <c r="N26" s="11">
        <f t="shared" si="1"/>
        <v>4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8">
        <f t="shared" si="2"/>
        <v>4</v>
      </c>
    </row>
    <row r="27" spans="1:20" x14ac:dyDescent="0.2">
      <c r="A27" s="3" t="s">
        <v>1</v>
      </c>
      <c r="B27" s="3" t="s">
        <v>108</v>
      </c>
      <c r="C27" s="3" t="s">
        <v>52</v>
      </c>
      <c r="D27" s="9" t="str">
        <f t="shared" si="0"/>
        <v>Zachary Thompson</v>
      </c>
      <c r="E27" s="10" t="s">
        <v>133</v>
      </c>
      <c r="F27" s="11"/>
      <c r="G27" s="11">
        <v>0</v>
      </c>
      <c r="H27" s="11">
        <v>0</v>
      </c>
      <c r="I27" s="11">
        <v>3</v>
      </c>
      <c r="J27" s="11">
        <v>0</v>
      </c>
      <c r="K27" s="11">
        <v>1</v>
      </c>
      <c r="L27" s="11">
        <v>0</v>
      </c>
      <c r="M27" s="11">
        <v>0</v>
      </c>
      <c r="N27" s="11">
        <f t="shared" si="1"/>
        <v>4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8">
        <f t="shared" si="2"/>
        <v>4</v>
      </c>
    </row>
    <row r="28" spans="1:20" x14ac:dyDescent="0.2">
      <c r="A28" s="3" t="s">
        <v>1</v>
      </c>
      <c r="B28" s="3" t="s">
        <v>99</v>
      </c>
      <c r="C28" s="3" t="s">
        <v>37</v>
      </c>
      <c r="D28" s="9" t="str">
        <f t="shared" si="0"/>
        <v>Zavyer Marwood</v>
      </c>
      <c r="E28" s="10" t="s">
        <v>134</v>
      </c>
      <c r="F28" s="11"/>
      <c r="G28" s="11">
        <v>0</v>
      </c>
      <c r="H28" s="11">
        <v>0</v>
      </c>
      <c r="I28" s="11">
        <v>3</v>
      </c>
      <c r="J28" s="11">
        <v>0</v>
      </c>
      <c r="K28" s="11">
        <v>0</v>
      </c>
      <c r="L28" s="11">
        <v>0</v>
      </c>
      <c r="M28" s="11">
        <v>0</v>
      </c>
      <c r="N28" s="11">
        <f t="shared" si="1"/>
        <v>3</v>
      </c>
      <c r="O28" s="11">
        <v>0</v>
      </c>
      <c r="P28" s="11">
        <v>0</v>
      </c>
      <c r="Q28" s="11">
        <v>0</v>
      </c>
      <c r="R28" s="11">
        <v>1</v>
      </c>
      <c r="S28" s="11">
        <v>0</v>
      </c>
      <c r="T28" s="8">
        <f t="shared" si="2"/>
        <v>4</v>
      </c>
    </row>
    <row r="29" spans="1:20" x14ac:dyDescent="0.2">
      <c r="A29" s="3" t="s">
        <v>1</v>
      </c>
      <c r="B29" s="3" t="s">
        <v>107</v>
      </c>
      <c r="C29" s="3" t="s">
        <v>51</v>
      </c>
      <c r="D29" s="9" t="str">
        <f t="shared" si="0"/>
        <v>Deegan Swinnerton</v>
      </c>
      <c r="E29" s="10" t="s">
        <v>134</v>
      </c>
      <c r="F29" s="11">
        <v>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f t="shared" si="1"/>
        <v>2</v>
      </c>
      <c r="O29" s="11">
        <v>0</v>
      </c>
      <c r="P29" s="11">
        <v>0</v>
      </c>
      <c r="Q29" s="11">
        <v>1</v>
      </c>
      <c r="R29" s="11">
        <v>0</v>
      </c>
      <c r="S29" s="11">
        <v>1</v>
      </c>
      <c r="T29" s="8">
        <f t="shared" si="2"/>
        <v>4</v>
      </c>
    </row>
    <row r="30" spans="1:20" x14ac:dyDescent="0.2">
      <c r="A30" s="3" t="s">
        <v>1</v>
      </c>
      <c r="B30" s="3" t="s">
        <v>89</v>
      </c>
      <c r="C30" s="3" t="s">
        <v>26</v>
      </c>
      <c r="D30" s="9" t="str">
        <f t="shared" si="0"/>
        <v>Zethan Jensen</v>
      </c>
      <c r="E30" s="10" t="s">
        <v>134</v>
      </c>
      <c r="F30" s="11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f t="shared" si="1"/>
        <v>0</v>
      </c>
      <c r="O30" s="11">
        <v>0</v>
      </c>
      <c r="P30" s="11">
        <v>2</v>
      </c>
      <c r="Q30" s="11">
        <v>2</v>
      </c>
      <c r="R30" s="11">
        <v>0</v>
      </c>
      <c r="S30" s="11">
        <v>0</v>
      </c>
      <c r="T30" s="8">
        <f t="shared" si="2"/>
        <v>4</v>
      </c>
    </row>
    <row r="31" spans="1:20" x14ac:dyDescent="0.2">
      <c r="A31" s="3" t="s">
        <v>1</v>
      </c>
      <c r="B31" s="3" t="s">
        <v>114</v>
      </c>
      <c r="C31" s="3" t="s">
        <v>59</v>
      </c>
      <c r="D31" s="9" t="str">
        <f t="shared" si="0"/>
        <v>Spencer Worthington</v>
      </c>
      <c r="E31" s="10" t="s">
        <v>138</v>
      </c>
      <c r="F31" s="11"/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f t="shared" si="1"/>
        <v>0</v>
      </c>
      <c r="O31" s="11">
        <v>1</v>
      </c>
      <c r="P31" s="11">
        <v>3</v>
      </c>
      <c r="Q31" s="11">
        <v>0</v>
      </c>
      <c r="R31" s="11">
        <v>0</v>
      </c>
      <c r="S31" s="11">
        <v>0</v>
      </c>
      <c r="T31" s="8">
        <f t="shared" si="2"/>
        <v>4</v>
      </c>
    </row>
    <row r="32" spans="1:20" x14ac:dyDescent="0.2">
      <c r="A32" s="3" t="s">
        <v>117</v>
      </c>
      <c r="B32" s="3" t="s">
        <v>105</v>
      </c>
      <c r="C32" s="3" t="s">
        <v>47</v>
      </c>
      <c r="D32" s="9" t="str">
        <f t="shared" si="0"/>
        <v>Jedd Oxley</v>
      </c>
      <c r="E32" s="10" t="s">
        <v>133</v>
      </c>
      <c r="F32" s="11">
        <v>3</v>
      </c>
      <c r="G32" s="12"/>
      <c r="H32" s="12"/>
      <c r="I32" s="12"/>
      <c r="J32" s="12"/>
      <c r="K32" s="12"/>
      <c r="L32" s="12"/>
      <c r="M32" s="12"/>
      <c r="N32" s="11">
        <f t="shared" si="1"/>
        <v>3</v>
      </c>
      <c r="O32" s="12"/>
      <c r="P32" s="12"/>
      <c r="Q32" s="12"/>
      <c r="R32" s="12"/>
      <c r="S32" s="12"/>
      <c r="T32" s="8">
        <f t="shared" si="2"/>
        <v>3</v>
      </c>
    </row>
    <row r="33" spans="1:20" x14ac:dyDescent="0.2">
      <c r="A33" s="3" t="s">
        <v>117</v>
      </c>
      <c r="B33" s="3" t="s">
        <v>86</v>
      </c>
      <c r="C33" s="3" t="s">
        <v>24</v>
      </c>
      <c r="D33" s="9" t="str">
        <f t="shared" si="0"/>
        <v>Alistair Hughes</v>
      </c>
      <c r="E33" s="10" t="s">
        <v>138</v>
      </c>
      <c r="F33" s="11">
        <v>3</v>
      </c>
      <c r="G33" s="12"/>
      <c r="H33" s="12"/>
      <c r="I33" s="12"/>
      <c r="J33" s="12"/>
      <c r="K33" s="12"/>
      <c r="L33" s="12"/>
      <c r="M33" s="12"/>
      <c r="N33" s="11">
        <f t="shared" si="1"/>
        <v>3</v>
      </c>
      <c r="O33" s="12"/>
      <c r="P33" s="12"/>
      <c r="Q33" s="12"/>
      <c r="R33" s="12"/>
      <c r="S33" s="12"/>
      <c r="T33" s="8">
        <f t="shared" si="2"/>
        <v>3</v>
      </c>
    </row>
    <row r="34" spans="1:20" x14ac:dyDescent="0.2">
      <c r="A34" s="3" t="s">
        <v>1</v>
      </c>
      <c r="B34" s="3" t="s">
        <v>78</v>
      </c>
      <c r="C34" s="3" t="s">
        <v>48</v>
      </c>
      <c r="D34" s="9" t="str">
        <f t="shared" ref="D34:D62" si="3">_xlfn.CONCAT(B34," ",C34)</f>
        <v>Caleb Pellegrino</v>
      </c>
      <c r="E34" s="10" t="s">
        <v>134</v>
      </c>
      <c r="F34" s="11"/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2</v>
      </c>
      <c r="N34" s="11">
        <f t="shared" ref="N34:N62" si="4">SUM(F34:M34)</f>
        <v>3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8">
        <f t="shared" ref="T34:T62" si="5">SUM(F34:M34,O34:S34)</f>
        <v>3</v>
      </c>
    </row>
    <row r="35" spans="1:20" x14ac:dyDescent="0.2">
      <c r="A35" s="3" t="s">
        <v>1</v>
      </c>
      <c r="B35" s="3" t="s">
        <v>113</v>
      </c>
      <c r="C35" s="3" t="s">
        <v>58</v>
      </c>
      <c r="D35" s="9" t="str">
        <f t="shared" si="3"/>
        <v>Chad Woolley</v>
      </c>
      <c r="E35" s="10" t="s">
        <v>135</v>
      </c>
      <c r="F35" s="11"/>
      <c r="G35" s="11">
        <v>0</v>
      </c>
      <c r="H35" s="11">
        <v>0</v>
      </c>
      <c r="I35" s="11">
        <v>0</v>
      </c>
      <c r="J35" s="11">
        <v>3</v>
      </c>
      <c r="K35" s="11">
        <v>0</v>
      </c>
      <c r="L35" s="11">
        <v>0</v>
      </c>
      <c r="M35" s="11">
        <v>0</v>
      </c>
      <c r="N35" s="11">
        <f t="shared" si="4"/>
        <v>3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8">
        <f t="shared" si="5"/>
        <v>3</v>
      </c>
    </row>
    <row r="36" spans="1:20" x14ac:dyDescent="0.2">
      <c r="A36" s="3" t="s">
        <v>1</v>
      </c>
      <c r="B36" s="3" t="s">
        <v>85</v>
      </c>
      <c r="C36" s="3" t="s">
        <v>34</v>
      </c>
      <c r="D36" s="9" t="str">
        <f t="shared" si="3"/>
        <v>Nicholas Loorham</v>
      </c>
      <c r="E36" s="10" t="s">
        <v>138</v>
      </c>
      <c r="F36" s="11"/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3</v>
      </c>
      <c r="N36" s="11">
        <f t="shared" si="4"/>
        <v>3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8">
        <f t="shared" si="5"/>
        <v>3</v>
      </c>
    </row>
    <row r="37" spans="1:20" x14ac:dyDescent="0.2">
      <c r="A37" s="3" t="s">
        <v>1</v>
      </c>
      <c r="B37" s="3" t="s">
        <v>110</v>
      </c>
      <c r="C37" s="3" t="s">
        <v>54</v>
      </c>
      <c r="D37" s="9" t="str">
        <f t="shared" si="3"/>
        <v>Alec van Dillen</v>
      </c>
      <c r="E37" s="10" t="s">
        <v>138</v>
      </c>
      <c r="F37" s="11"/>
      <c r="G37" s="11">
        <v>0</v>
      </c>
      <c r="H37" s="11">
        <v>0</v>
      </c>
      <c r="I37" s="11">
        <v>0</v>
      </c>
      <c r="J37" s="11">
        <v>3</v>
      </c>
      <c r="K37" s="11">
        <v>0</v>
      </c>
      <c r="L37" s="11">
        <v>0</v>
      </c>
      <c r="M37" s="11">
        <v>0</v>
      </c>
      <c r="N37" s="11">
        <f t="shared" si="4"/>
        <v>3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8">
        <f t="shared" si="5"/>
        <v>3</v>
      </c>
    </row>
    <row r="38" spans="1:20" x14ac:dyDescent="0.2">
      <c r="A38" s="3" t="s">
        <v>1</v>
      </c>
      <c r="B38" s="3" t="s">
        <v>77</v>
      </c>
      <c r="C38" s="3" t="s">
        <v>17</v>
      </c>
      <c r="D38" s="9" t="str">
        <f t="shared" si="3"/>
        <v>Mack Dempster</v>
      </c>
      <c r="E38" s="10" t="s">
        <v>136</v>
      </c>
      <c r="F38" s="11"/>
      <c r="G38" s="11">
        <v>0</v>
      </c>
      <c r="H38" s="11">
        <v>0</v>
      </c>
      <c r="I38" s="11">
        <v>0</v>
      </c>
      <c r="J38" s="11">
        <v>2</v>
      </c>
      <c r="K38" s="11">
        <v>0</v>
      </c>
      <c r="L38" s="11">
        <v>0</v>
      </c>
      <c r="M38" s="11">
        <v>0</v>
      </c>
      <c r="N38" s="11">
        <f t="shared" si="4"/>
        <v>2</v>
      </c>
      <c r="O38" s="11">
        <v>0</v>
      </c>
      <c r="P38" s="11">
        <v>0</v>
      </c>
      <c r="Q38" s="11">
        <v>1</v>
      </c>
      <c r="R38" s="11">
        <v>0</v>
      </c>
      <c r="S38" s="11">
        <v>0</v>
      </c>
      <c r="T38" s="8">
        <f t="shared" si="5"/>
        <v>3</v>
      </c>
    </row>
    <row r="39" spans="1:20" x14ac:dyDescent="0.2">
      <c r="A39" s="3" t="s">
        <v>1</v>
      </c>
      <c r="B39" s="3" t="s">
        <v>103</v>
      </c>
      <c r="C39" s="3" t="s">
        <v>44</v>
      </c>
      <c r="D39" s="9" t="str">
        <f t="shared" si="3"/>
        <v>Lewis Murray</v>
      </c>
      <c r="E39" s="10" t="s">
        <v>133</v>
      </c>
      <c r="F39" s="11"/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f t="shared" si="4"/>
        <v>1</v>
      </c>
      <c r="O39" s="11">
        <v>2</v>
      </c>
      <c r="P39" s="11">
        <v>0</v>
      </c>
      <c r="Q39" s="11">
        <v>0</v>
      </c>
      <c r="R39" s="11">
        <v>0</v>
      </c>
      <c r="S39" s="11">
        <v>0</v>
      </c>
      <c r="T39" s="8">
        <f t="shared" si="5"/>
        <v>3</v>
      </c>
    </row>
    <row r="40" spans="1:20" x14ac:dyDescent="0.2">
      <c r="A40" s="3" t="s">
        <v>1</v>
      </c>
      <c r="B40" s="3" t="s">
        <v>68</v>
      </c>
      <c r="C40" s="3" t="s">
        <v>12</v>
      </c>
      <c r="D40" s="9" t="str">
        <f t="shared" si="3"/>
        <v>Lachlan Coghill</v>
      </c>
      <c r="E40" s="10" t="s">
        <v>135</v>
      </c>
      <c r="F40" s="11"/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4"/>
        <v>0</v>
      </c>
      <c r="O40" s="11">
        <v>0</v>
      </c>
      <c r="P40" s="11">
        <v>0</v>
      </c>
      <c r="Q40" s="11">
        <v>3</v>
      </c>
      <c r="R40" s="11">
        <v>0</v>
      </c>
      <c r="S40" s="11">
        <v>0</v>
      </c>
      <c r="T40" s="8">
        <f t="shared" si="5"/>
        <v>3</v>
      </c>
    </row>
    <row r="41" spans="1:20" x14ac:dyDescent="0.2">
      <c r="A41" s="3" t="s">
        <v>117</v>
      </c>
      <c r="B41" s="3" t="s">
        <v>83</v>
      </c>
      <c r="C41" s="3" t="s">
        <v>20</v>
      </c>
      <c r="D41" s="9" t="str">
        <f t="shared" si="3"/>
        <v>Oliver Grainger</v>
      </c>
      <c r="E41" s="10" t="s">
        <v>133</v>
      </c>
      <c r="F41" s="11">
        <v>2</v>
      </c>
      <c r="G41" s="12"/>
      <c r="H41" s="12"/>
      <c r="I41" s="12"/>
      <c r="J41" s="12"/>
      <c r="K41" s="12"/>
      <c r="L41" s="12"/>
      <c r="M41" s="12"/>
      <c r="N41" s="11">
        <f t="shared" si="4"/>
        <v>2</v>
      </c>
      <c r="O41" s="12"/>
      <c r="P41" s="12"/>
      <c r="Q41" s="12"/>
      <c r="R41" s="12"/>
      <c r="S41" s="12"/>
      <c r="T41" s="8">
        <f t="shared" si="5"/>
        <v>2</v>
      </c>
    </row>
    <row r="42" spans="1:20" x14ac:dyDescent="0.2">
      <c r="A42" s="3" t="s">
        <v>117</v>
      </c>
      <c r="B42" s="3" t="s">
        <v>111</v>
      </c>
      <c r="C42" s="3" t="s">
        <v>56</v>
      </c>
      <c r="D42" s="9" t="str">
        <f t="shared" si="3"/>
        <v>Callum Whyte</v>
      </c>
      <c r="E42" s="10" t="s">
        <v>134</v>
      </c>
      <c r="F42" s="11">
        <v>2</v>
      </c>
      <c r="G42" s="12"/>
      <c r="H42" s="12"/>
      <c r="I42" s="12"/>
      <c r="J42" s="12"/>
      <c r="K42" s="12"/>
      <c r="L42" s="12"/>
      <c r="M42" s="12"/>
      <c r="N42" s="11">
        <f t="shared" si="4"/>
        <v>2</v>
      </c>
      <c r="O42" s="12"/>
      <c r="P42" s="12"/>
      <c r="Q42" s="12"/>
      <c r="R42" s="12"/>
      <c r="S42" s="12"/>
      <c r="T42" s="8">
        <f t="shared" si="5"/>
        <v>2</v>
      </c>
    </row>
    <row r="43" spans="1:20" x14ac:dyDescent="0.2">
      <c r="A43" s="3" t="s">
        <v>117</v>
      </c>
      <c r="B43" s="3" t="s">
        <v>82</v>
      </c>
      <c r="C43" s="3" t="s">
        <v>23</v>
      </c>
      <c r="D43" s="9" t="str">
        <f t="shared" si="3"/>
        <v>William Hope</v>
      </c>
      <c r="E43" s="10" t="s">
        <v>136</v>
      </c>
      <c r="F43" s="11">
        <v>2</v>
      </c>
      <c r="G43" s="12"/>
      <c r="H43" s="12"/>
      <c r="I43" s="12"/>
      <c r="J43" s="12"/>
      <c r="K43" s="12"/>
      <c r="L43" s="12"/>
      <c r="M43" s="12"/>
      <c r="N43" s="11">
        <f t="shared" si="4"/>
        <v>2</v>
      </c>
      <c r="O43" s="12"/>
      <c r="P43" s="12"/>
      <c r="Q43" s="12"/>
      <c r="R43" s="12"/>
      <c r="S43" s="12"/>
      <c r="T43" s="8">
        <f t="shared" si="5"/>
        <v>2</v>
      </c>
    </row>
    <row r="44" spans="1:20" x14ac:dyDescent="0.2">
      <c r="A44" s="3" t="s">
        <v>1</v>
      </c>
      <c r="B44" s="3" t="s">
        <v>69</v>
      </c>
      <c r="C44" s="3" t="s">
        <v>8</v>
      </c>
      <c r="D44" s="9" t="str">
        <f t="shared" si="3"/>
        <v>Christian Brimblecombe</v>
      </c>
      <c r="E44" s="10" t="s">
        <v>135</v>
      </c>
      <c r="F44" s="11"/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2</v>
      </c>
      <c r="N44" s="11">
        <f t="shared" si="4"/>
        <v>2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8">
        <f t="shared" si="5"/>
        <v>2</v>
      </c>
    </row>
    <row r="45" spans="1:20" x14ac:dyDescent="0.2">
      <c r="A45" s="3" t="s">
        <v>1</v>
      </c>
      <c r="B45" s="3" t="s">
        <v>74</v>
      </c>
      <c r="C45" s="3" t="s">
        <v>13</v>
      </c>
      <c r="D45" s="9" t="str">
        <f t="shared" si="3"/>
        <v>Izak Cole</v>
      </c>
      <c r="E45" s="10" t="s">
        <v>135</v>
      </c>
      <c r="F45" s="11"/>
      <c r="G45" s="11">
        <v>0</v>
      </c>
      <c r="H45" s="11">
        <v>0</v>
      </c>
      <c r="I45" s="11">
        <v>0</v>
      </c>
      <c r="J45" s="11">
        <v>2</v>
      </c>
      <c r="K45" s="11">
        <v>0</v>
      </c>
      <c r="L45" s="11">
        <v>0</v>
      </c>
      <c r="M45" s="11">
        <v>0</v>
      </c>
      <c r="N45" s="11">
        <f t="shared" si="4"/>
        <v>2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8">
        <f t="shared" si="5"/>
        <v>2</v>
      </c>
    </row>
    <row r="46" spans="1:20" x14ac:dyDescent="0.2">
      <c r="A46" s="3" t="s">
        <v>1</v>
      </c>
      <c r="B46" s="3" t="s">
        <v>94</v>
      </c>
      <c r="C46" s="3" t="s">
        <v>32</v>
      </c>
      <c r="D46" s="9" t="str">
        <f t="shared" si="3"/>
        <v>Jeremy Lawler</v>
      </c>
      <c r="E46" s="10" t="s">
        <v>138</v>
      </c>
      <c r="F46" s="11"/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</v>
      </c>
      <c r="N46" s="11">
        <f t="shared" si="4"/>
        <v>2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8">
        <f t="shared" si="5"/>
        <v>2</v>
      </c>
    </row>
    <row r="47" spans="1:20" x14ac:dyDescent="0.2">
      <c r="A47" s="3" t="s">
        <v>1</v>
      </c>
      <c r="B47" s="3" t="s">
        <v>72</v>
      </c>
      <c r="C47" s="3" t="s">
        <v>11</v>
      </c>
      <c r="D47" s="9" t="str">
        <f t="shared" si="3"/>
        <v>Lochie Chambers</v>
      </c>
      <c r="E47" s="10" t="s">
        <v>135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4"/>
        <v>1</v>
      </c>
      <c r="O47" s="11">
        <v>0</v>
      </c>
      <c r="P47" s="11">
        <v>0</v>
      </c>
      <c r="Q47" s="11">
        <v>0</v>
      </c>
      <c r="R47" s="11">
        <v>1</v>
      </c>
      <c r="S47" s="11">
        <v>0</v>
      </c>
      <c r="T47" s="8">
        <f t="shared" si="5"/>
        <v>2</v>
      </c>
    </row>
    <row r="48" spans="1:20" x14ac:dyDescent="0.2">
      <c r="A48" s="3" t="s">
        <v>1</v>
      </c>
      <c r="B48" s="3" t="s">
        <v>91</v>
      </c>
      <c r="C48" s="3" t="s">
        <v>28</v>
      </c>
      <c r="D48" s="9" t="str">
        <f t="shared" si="3"/>
        <v>Max Kay</v>
      </c>
      <c r="E48" s="10" t="s">
        <v>133</v>
      </c>
      <c r="F48" s="11"/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f t="shared" si="4"/>
        <v>1</v>
      </c>
      <c r="O48" s="11">
        <v>1</v>
      </c>
      <c r="P48" s="11">
        <v>0</v>
      </c>
      <c r="Q48" s="11">
        <v>0</v>
      </c>
      <c r="R48" s="11">
        <v>0</v>
      </c>
      <c r="S48" s="11">
        <v>0</v>
      </c>
      <c r="T48" s="8">
        <f t="shared" si="5"/>
        <v>2</v>
      </c>
    </row>
    <row r="49" spans="1:20" x14ac:dyDescent="0.2">
      <c r="A49" s="3" t="s">
        <v>1</v>
      </c>
      <c r="B49" s="3" t="s">
        <v>101</v>
      </c>
      <c r="C49" s="3" t="s">
        <v>42</v>
      </c>
      <c r="D49" s="9" t="str">
        <f t="shared" si="3"/>
        <v>Reno Mountjoy</v>
      </c>
      <c r="E49" s="10" t="s">
        <v>137</v>
      </c>
      <c r="F49" s="11"/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4"/>
        <v>1</v>
      </c>
      <c r="O49" s="11">
        <v>0</v>
      </c>
      <c r="P49" s="11">
        <v>0</v>
      </c>
      <c r="Q49" s="11">
        <v>0</v>
      </c>
      <c r="R49" s="11">
        <v>1</v>
      </c>
      <c r="S49" s="11">
        <v>0</v>
      </c>
      <c r="T49" s="8">
        <f t="shared" si="5"/>
        <v>2</v>
      </c>
    </row>
    <row r="50" spans="1:20" x14ac:dyDescent="0.2">
      <c r="A50" s="3" t="s">
        <v>1</v>
      </c>
      <c r="B50" s="3" t="s">
        <v>106</v>
      </c>
      <c r="C50" s="3" t="s">
        <v>49</v>
      </c>
      <c r="D50" s="9" t="str">
        <f t="shared" si="3"/>
        <v>Duncan Staples</v>
      </c>
      <c r="E50" s="10" t="s">
        <v>133</v>
      </c>
      <c r="F50" s="11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4"/>
        <v>0</v>
      </c>
      <c r="O50" s="11">
        <v>0</v>
      </c>
      <c r="P50" s="11">
        <v>2</v>
      </c>
      <c r="Q50" s="11">
        <v>0</v>
      </c>
      <c r="R50" s="11">
        <v>0</v>
      </c>
      <c r="S50" s="11">
        <v>0</v>
      </c>
      <c r="T50" s="8">
        <f t="shared" si="5"/>
        <v>2</v>
      </c>
    </row>
    <row r="51" spans="1:20" x14ac:dyDescent="0.2">
      <c r="A51" s="3" t="s">
        <v>1</v>
      </c>
      <c r="B51" s="3" t="s">
        <v>65</v>
      </c>
      <c r="C51" s="3" t="s">
        <v>57</v>
      </c>
      <c r="D51" s="9" t="str">
        <f t="shared" si="3"/>
        <v>Harry Wilson</v>
      </c>
      <c r="E51" s="10" t="s">
        <v>136</v>
      </c>
      <c r="F51" s="11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f t="shared" si="4"/>
        <v>0</v>
      </c>
      <c r="O51" s="11">
        <v>0</v>
      </c>
      <c r="P51" s="11">
        <v>0</v>
      </c>
      <c r="Q51" s="11">
        <v>0</v>
      </c>
      <c r="R51" s="11">
        <v>2</v>
      </c>
      <c r="S51" s="11">
        <v>0</v>
      </c>
      <c r="T51" s="8">
        <f t="shared" si="5"/>
        <v>2</v>
      </c>
    </row>
    <row r="52" spans="1:20" x14ac:dyDescent="0.2">
      <c r="A52" s="3" t="s">
        <v>117</v>
      </c>
      <c r="B52" s="3" t="s">
        <v>100</v>
      </c>
      <c r="C52" s="3" t="s">
        <v>39</v>
      </c>
      <c r="D52" s="9" t="str">
        <f t="shared" si="3"/>
        <v>Zac McInnes</v>
      </c>
      <c r="E52" s="10" t="s">
        <v>137</v>
      </c>
      <c r="F52" s="11">
        <v>1</v>
      </c>
      <c r="G52" s="12"/>
      <c r="H52" s="12"/>
      <c r="I52" s="12"/>
      <c r="J52" s="12"/>
      <c r="K52" s="12"/>
      <c r="L52" s="12"/>
      <c r="M52" s="12"/>
      <c r="N52" s="11">
        <f t="shared" si="4"/>
        <v>1</v>
      </c>
      <c r="O52" s="12"/>
      <c r="P52" s="12"/>
      <c r="Q52" s="12"/>
      <c r="R52" s="12"/>
      <c r="S52" s="12"/>
      <c r="T52" s="8">
        <f t="shared" si="5"/>
        <v>1</v>
      </c>
    </row>
    <row r="53" spans="1:20" x14ac:dyDescent="0.2">
      <c r="A53" s="3" t="s">
        <v>117</v>
      </c>
      <c r="B53" s="3" t="s">
        <v>95</v>
      </c>
      <c r="C53" s="3" t="s">
        <v>118</v>
      </c>
      <c r="D53" s="9" t="str">
        <f t="shared" si="3"/>
        <v>Asher Rasmussen</v>
      </c>
      <c r="E53" s="10" t="s">
        <v>137</v>
      </c>
      <c r="F53" s="11">
        <v>1</v>
      </c>
      <c r="G53" s="12"/>
      <c r="H53" s="12"/>
      <c r="I53" s="12"/>
      <c r="J53" s="12"/>
      <c r="K53" s="12"/>
      <c r="L53" s="12"/>
      <c r="M53" s="12"/>
      <c r="N53" s="11">
        <f t="shared" si="4"/>
        <v>1</v>
      </c>
      <c r="O53" s="12"/>
      <c r="P53" s="12"/>
      <c r="Q53" s="12"/>
      <c r="R53" s="12"/>
      <c r="S53" s="12"/>
      <c r="T53" s="8">
        <f t="shared" si="5"/>
        <v>1</v>
      </c>
    </row>
    <row r="54" spans="1:20" x14ac:dyDescent="0.2">
      <c r="A54" s="3" t="s">
        <v>117</v>
      </c>
      <c r="B54" s="3" t="s">
        <v>81</v>
      </c>
      <c r="C54" s="3" t="s">
        <v>19</v>
      </c>
      <c r="D54" s="9" t="str">
        <f t="shared" si="3"/>
        <v>Bentley Geary</v>
      </c>
      <c r="E54" s="10" t="s">
        <v>138</v>
      </c>
      <c r="F54" s="11">
        <v>1</v>
      </c>
      <c r="G54" s="12"/>
      <c r="H54" s="12"/>
      <c r="I54" s="12"/>
      <c r="J54" s="12"/>
      <c r="K54" s="12"/>
      <c r="L54" s="12"/>
      <c r="M54" s="12"/>
      <c r="N54" s="11">
        <f t="shared" si="4"/>
        <v>1</v>
      </c>
      <c r="O54" s="12"/>
      <c r="P54" s="12"/>
      <c r="Q54" s="12"/>
      <c r="R54" s="12"/>
      <c r="S54" s="12"/>
      <c r="T54" s="8">
        <f t="shared" si="5"/>
        <v>1</v>
      </c>
    </row>
    <row r="55" spans="1:20" x14ac:dyDescent="0.2">
      <c r="A55" s="3" t="s">
        <v>1</v>
      </c>
      <c r="B55" s="3" t="s">
        <v>112</v>
      </c>
      <c r="C55" s="3" t="s">
        <v>56</v>
      </c>
      <c r="D55" s="9" t="str">
        <f t="shared" si="3"/>
        <v>Zane Whyte</v>
      </c>
      <c r="E55" s="10" t="s">
        <v>134</v>
      </c>
      <c r="F55" s="11"/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1</v>
      </c>
      <c r="M55" s="11">
        <v>0</v>
      </c>
      <c r="N55" s="11">
        <f t="shared" si="4"/>
        <v>1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8">
        <f t="shared" si="5"/>
        <v>1</v>
      </c>
    </row>
    <row r="56" spans="1:20" x14ac:dyDescent="0.2">
      <c r="A56" s="3" t="s">
        <v>1</v>
      </c>
      <c r="B56" s="3" t="s">
        <v>115</v>
      </c>
      <c r="C56" s="3" t="s">
        <v>60</v>
      </c>
      <c r="D56" s="9" t="str">
        <f t="shared" si="3"/>
        <v>Chase Wright</v>
      </c>
      <c r="E56" s="10" t="s">
        <v>134</v>
      </c>
      <c r="F56" s="11"/>
      <c r="G56" s="11">
        <v>0</v>
      </c>
      <c r="H56" s="11">
        <v>0</v>
      </c>
      <c r="I56" s="11">
        <v>1</v>
      </c>
      <c r="J56" s="11">
        <v>0</v>
      </c>
      <c r="K56" s="11">
        <v>0</v>
      </c>
      <c r="L56" s="11">
        <v>0</v>
      </c>
      <c r="M56" s="11">
        <v>0</v>
      </c>
      <c r="N56" s="11">
        <f t="shared" si="4"/>
        <v>1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8">
        <f t="shared" si="5"/>
        <v>1</v>
      </c>
    </row>
    <row r="57" spans="1:20" x14ac:dyDescent="0.2">
      <c r="A57" s="3" t="s">
        <v>1</v>
      </c>
      <c r="B57" s="3" t="s">
        <v>97</v>
      </c>
      <c r="C57" s="3" t="s">
        <v>35</v>
      </c>
      <c r="D57" s="9" t="str">
        <f t="shared" si="3"/>
        <v>Jarvis Mahon</v>
      </c>
      <c r="E57" s="10" t="s">
        <v>135</v>
      </c>
      <c r="F57" s="11"/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f t="shared" si="4"/>
        <v>1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8">
        <f t="shared" si="5"/>
        <v>1</v>
      </c>
    </row>
    <row r="58" spans="1:20" x14ac:dyDescent="0.2">
      <c r="A58" s="3" t="s">
        <v>1</v>
      </c>
      <c r="B58" s="3" t="s">
        <v>66</v>
      </c>
      <c r="C58" s="3" t="s">
        <v>41</v>
      </c>
      <c r="D58" s="9" t="str">
        <f t="shared" si="3"/>
        <v>Jack Miller</v>
      </c>
      <c r="E58" s="10" t="s">
        <v>136</v>
      </c>
      <c r="F58" s="11"/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 t="shared" si="4"/>
        <v>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8">
        <f t="shared" si="5"/>
        <v>1</v>
      </c>
    </row>
    <row r="59" spans="1:20" x14ac:dyDescent="0.2">
      <c r="A59" s="3" t="s">
        <v>1</v>
      </c>
      <c r="B59" s="3" t="s">
        <v>71</v>
      </c>
      <c r="C59" s="3" t="s">
        <v>10</v>
      </c>
      <c r="D59" s="9" t="str">
        <f t="shared" si="3"/>
        <v>Baxter Cartledge (Moore)</v>
      </c>
      <c r="E59" s="10" t="s">
        <v>138</v>
      </c>
      <c r="F59" s="11"/>
      <c r="G59" s="11">
        <v>0</v>
      </c>
      <c r="H59" s="11">
        <v>0</v>
      </c>
      <c r="I59" s="11">
        <v>0</v>
      </c>
      <c r="J59" s="11">
        <v>1</v>
      </c>
      <c r="K59" s="11">
        <v>0</v>
      </c>
      <c r="L59" s="11">
        <v>0</v>
      </c>
      <c r="M59" s="11">
        <v>0</v>
      </c>
      <c r="N59" s="11">
        <f t="shared" si="4"/>
        <v>1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8">
        <f t="shared" si="5"/>
        <v>1</v>
      </c>
    </row>
    <row r="60" spans="1:20" x14ac:dyDescent="0.2">
      <c r="A60" s="3" t="s">
        <v>1</v>
      </c>
      <c r="B60" s="3" t="s">
        <v>75</v>
      </c>
      <c r="C60" s="3" t="s">
        <v>15</v>
      </c>
      <c r="D60" s="9" t="str">
        <f t="shared" si="3"/>
        <v>Samuel Cook</v>
      </c>
      <c r="E60" s="10" t="s">
        <v>138</v>
      </c>
      <c r="F60" s="11"/>
      <c r="G60" s="11">
        <v>1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 t="shared" si="4"/>
        <v>1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8">
        <f t="shared" si="5"/>
        <v>1</v>
      </c>
    </row>
    <row r="61" spans="1:20" x14ac:dyDescent="0.2">
      <c r="A61" s="3" t="s">
        <v>1</v>
      </c>
      <c r="B61" s="3" t="s">
        <v>41</v>
      </c>
      <c r="C61" s="3" t="s">
        <v>14</v>
      </c>
      <c r="D61" s="9" t="str">
        <f t="shared" si="3"/>
        <v>Miller Connors</v>
      </c>
      <c r="E61" s="10" t="s">
        <v>134</v>
      </c>
      <c r="F61" s="11"/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f t="shared" si="4"/>
        <v>0</v>
      </c>
      <c r="O61" s="11">
        <v>0</v>
      </c>
      <c r="P61" s="11">
        <v>1</v>
      </c>
      <c r="Q61" s="11">
        <v>0</v>
      </c>
      <c r="R61" s="11">
        <v>0</v>
      </c>
      <c r="S61" s="11">
        <v>0</v>
      </c>
      <c r="T61" s="8">
        <f t="shared" si="5"/>
        <v>1</v>
      </c>
    </row>
    <row r="62" spans="1:20" x14ac:dyDescent="0.2">
      <c r="A62" s="3" t="s">
        <v>1</v>
      </c>
      <c r="B62" s="3" t="s">
        <v>73</v>
      </c>
      <c r="C62" s="3" t="s">
        <v>12</v>
      </c>
      <c r="D62" s="9" t="str">
        <f t="shared" si="3"/>
        <v>Austin Coghill</v>
      </c>
      <c r="E62" s="10" t="s">
        <v>135</v>
      </c>
      <c r="F62" s="11"/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4"/>
        <v>0</v>
      </c>
      <c r="O62" s="11">
        <v>0</v>
      </c>
      <c r="P62" s="11">
        <v>0</v>
      </c>
      <c r="Q62" s="11">
        <v>1</v>
      </c>
      <c r="R62" s="11">
        <v>0</v>
      </c>
      <c r="S62" s="11">
        <v>0</v>
      </c>
      <c r="T62" s="8">
        <f t="shared" si="5"/>
        <v>1</v>
      </c>
    </row>
    <row r="63" spans="1:20" x14ac:dyDescent="0.2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20" x14ac:dyDescent="0.2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4:19" x14ac:dyDescent="0.2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4:19" x14ac:dyDescent="0.2"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4:19" x14ac:dyDescent="0.2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4:19" x14ac:dyDescent="0.2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4:19" x14ac:dyDescent="0.2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4:19" x14ac:dyDescent="0.2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4:19" x14ac:dyDescent="0.2"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4:19" x14ac:dyDescent="0.2"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4:19" x14ac:dyDescent="0.2"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4:19" x14ac:dyDescent="0.2"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4:19" x14ac:dyDescent="0.2"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4:19" x14ac:dyDescent="0.2"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4:19" x14ac:dyDescent="0.2"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4:19" x14ac:dyDescent="0.2"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4:19" x14ac:dyDescent="0.2"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4:19" x14ac:dyDescent="0.2"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4:19" x14ac:dyDescent="0.2"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4:19" x14ac:dyDescent="0.2"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4:19" x14ac:dyDescent="0.2"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4:19" x14ac:dyDescent="0.2"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4:19" x14ac:dyDescent="0.2"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4:19" x14ac:dyDescent="0.2"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4:19" x14ac:dyDescent="0.2"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4:19" x14ac:dyDescent="0.2"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4:19" x14ac:dyDescent="0.2"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4:19" x14ac:dyDescent="0.2"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4:19" x14ac:dyDescent="0.2"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4:19" x14ac:dyDescent="0.2"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4:19" x14ac:dyDescent="0.2"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4:19" x14ac:dyDescent="0.2"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4:19" x14ac:dyDescent="0.2"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4:19" x14ac:dyDescent="0.2"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4:19" x14ac:dyDescent="0.2"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4:19" x14ac:dyDescent="0.2"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4:19" x14ac:dyDescent="0.2"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4:19" x14ac:dyDescent="0.2"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4:19" x14ac:dyDescent="0.2"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4:19" x14ac:dyDescent="0.2"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4:19" x14ac:dyDescent="0.2"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4:19" x14ac:dyDescent="0.2"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4:19" x14ac:dyDescent="0.2"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4:19" x14ac:dyDescent="0.2"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4:19" x14ac:dyDescent="0.2"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4:19" x14ac:dyDescent="0.2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4:19" x14ac:dyDescent="0.2"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4:19" x14ac:dyDescent="0.2"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4:19" x14ac:dyDescent="0.2"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4:19" x14ac:dyDescent="0.2"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4:19" x14ac:dyDescent="0.2"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4:19" x14ac:dyDescent="0.2"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4:19" x14ac:dyDescent="0.2"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4:19" x14ac:dyDescent="0.2"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4:19" x14ac:dyDescent="0.2"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4:19" x14ac:dyDescent="0.2"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4:19" x14ac:dyDescent="0.2"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4:19" x14ac:dyDescent="0.2"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4:19" x14ac:dyDescent="0.2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4:19" x14ac:dyDescent="0.2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4:19" x14ac:dyDescent="0.2"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4:19" x14ac:dyDescent="0.2"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4:19" x14ac:dyDescent="0.2"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4:19" x14ac:dyDescent="0.2"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4:19" x14ac:dyDescent="0.2"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4:19" x14ac:dyDescent="0.2"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4:19" x14ac:dyDescent="0.2"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4:19" x14ac:dyDescent="0.2"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4:19" x14ac:dyDescent="0.2"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4:19" x14ac:dyDescent="0.2"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4:19" x14ac:dyDescent="0.2"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4:19" x14ac:dyDescent="0.2"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4:19" x14ac:dyDescent="0.2"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4:19" x14ac:dyDescent="0.2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4:19" x14ac:dyDescent="0.2"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4:19" x14ac:dyDescent="0.2"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4:19" x14ac:dyDescent="0.2"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4:19" x14ac:dyDescent="0.2"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4:19" x14ac:dyDescent="0.2"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4:19" x14ac:dyDescent="0.2"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4:19" x14ac:dyDescent="0.2"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4:19" x14ac:dyDescent="0.2"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4:19" x14ac:dyDescent="0.2"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4:19" x14ac:dyDescent="0.2"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4:19" x14ac:dyDescent="0.2"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4:19" x14ac:dyDescent="0.2"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4:19" x14ac:dyDescent="0.2"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4:19" x14ac:dyDescent="0.2"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4:19" x14ac:dyDescent="0.2"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4:19" x14ac:dyDescent="0.2"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4:19" x14ac:dyDescent="0.2"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4:19" x14ac:dyDescent="0.2"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4:19" x14ac:dyDescent="0.2"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4:19" x14ac:dyDescent="0.2"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4:19" x14ac:dyDescent="0.2"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4:19" x14ac:dyDescent="0.2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4:19" x14ac:dyDescent="0.2"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4:19" x14ac:dyDescent="0.2"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4:19" x14ac:dyDescent="0.2"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4:19" x14ac:dyDescent="0.2"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4:19" x14ac:dyDescent="0.2"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4:19" x14ac:dyDescent="0.2"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4:19" x14ac:dyDescent="0.2"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4:19" x14ac:dyDescent="0.2"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4:19" x14ac:dyDescent="0.2"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4:19" x14ac:dyDescent="0.2"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4:19" x14ac:dyDescent="0.2"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4:19" x14ac:dyDescent="0.2"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4:19" x14ac:dyDescent="0.2"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4:19" x14ac:dyDescent="0.2"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4:19" x14ac:dyDescent="0.2"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4:19" x14ac:dyDescent="0.2"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4:19" x14ac:dyDescent="0.2"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4:19" x14ac:dyDescent="0.2"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4:19" x14ac:dyDescent="0.2"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4:19" x14ac:dyDescent="0.2"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4:19" x14ac:dyDescent="0.2"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4:19" x14ac:dyDescent="0.2"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4:19" x14ac:dyDescent="0.2"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4:19" x14ac:dyDescent="0.2"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4:19" x14ac:dyDescent="0.2"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4:19" x14ac:dyDescent="0.2"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4:19" x14ac:dyDescent="0.2"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4:19" x14ac:dyDescent="0.2"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4:19" x14ac:dyDescent="0.2"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4:19" x14ac:dyDescent="0.2"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4:19" x14ac:dyDescent="0.2"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4:19" x14ac:dyDescent="0.2"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4:19" x14ac:dyDescent="0.2"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4:19" x14ac:dyDescent="0.2"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4:19" x14ac:dyDescent="0.2"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4:19" x14ac:dyDescent="0.2"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4:19" x14ac:dyDescent="0.2"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4:19" x14ac:dyDescent="0.2"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4:19" x14ac:dyDescent="0.2"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4:19" x14ac:dyDescent="0.2"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4:19" x14ac:dyDescent="0.2"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4:19" x14ac:dyDescent="0.2"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4:19" x14ac:dyDescent="0.2"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4:19" x14ac:dyDescent="0.2"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4:19" x14ac:dyDescent="0.2"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4:19" x14ac:dyDescent="0.2"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4:19" x14ac:dyDescent="0.2"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4:19" x14ac:dyDescent="0.2"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4:19" x14ac:dyDescent="0.2"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4:19" x14ac:dyDescent="0.2"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4:19" x14ac:dyDescent="0.2"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4:19" x14ac:dyDescent="0.2"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4:19" x14ac:dyDescent="0.2"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4:19" x14ac:dyDescent="0.2"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4:19" x14ac:dyDescent="0.2"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4:19" x14ac:dyDescent="0.2"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4:19" x14ac:dyDescent="0.2"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4:19" x14ac:dyDescent="0.2"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4:19" x14ac:dyDescent="0.2"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4:19" x14ac:dyDescent="0.2"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4:19" x14ac:dyDescent="0.2"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4:19" x14ac:dyDescent="0.2"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4:19" x14ac:dyDescent="0.2"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4:19" x14ac:dyDescent="0.2"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4:19" x14ac:dyDescent="0.2"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4:19" x14ac:dyDescent="0.2"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4:19" x14ac:dyDescent="0.2"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4:19" x14ac:dyDescent="0.2"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4:19" x14ac:dyDescent="0.2"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4:19" x14ac:dyDescent="0.2"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4:19" x14ac:dyDescent="0.2"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4:19" x14ac:dyDescent="0.2"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4:19" x14ac:dyDescent="0.2"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4:19" x14ac:dyDescent="0.2"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4:19" x14ac:dyDescent="0.2"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4:19" x14ac:dyDescent="0.2"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4:19" x14ac:dyDescent="0.2"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4:19" x14ac:dyDescent="0.2"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4:19" x14ac:dyDescent="0.2"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4:19" x14ac:dyDescent="0.2"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4:19" x14ac:dyDescent="0.2"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4:19" x14ac:dyDescent="0.2"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4:19" x14ac:dyDescent="0.2"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4:19" x14ac:dyDescent="0.2"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4:19" x14ac:dyDescent="0.2"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4:19" x14ac:dyDescent="0.2"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4:19" x14ac:dyDescent="0.2"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4:19" x14ac:dyDescent="0.2"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4:19" x14ac:dyDescent="0.2"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4:19" x14ac:dyDescent="0.2"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4:19" x14ac:dyDescent="0.2"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4:19" x14ac:dyDescent="0.2"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4:19" x14ac:dyDescent="0.2"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4:19" x14ac:dyDescent="0.2"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4:19" x14ac:dyDescent="0.2"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4:19" x14ac:dyDescent="0.2"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4:19" x14ac:dyDescent="0.2"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4:19" x14ac:dyDescent="0.2"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4:19" x14ac:dyDescent="0.2"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4:19" x14ac:dyDescent="0.2"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4:19" x14ac:dyDescent="0.2"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4:19" x14ac:dyDescent="0.2"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4:19" x14ac:dyDescent="0.2"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4:19" x14ac:dyDescent="0.2"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4:19" x14ac:dyDescent="0.2"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4:19" x14ac:dyDescent="0.2"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4:19" x14ac:dyDescent="0.2"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4:19" x14ac:dyDescent="0.2"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4:19" x14ac:dyDescent="0.2"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4:19" x14ac:dyDescent="0.2"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4:19" x14ac:dyDescent="0.2"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4:19" x14ac:dyDescent="0.2"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4:19" x14ac:dyDescent="0.2"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4:19" x14ac:dyDescent="0.2"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4:19" x14ac:dyDescent="0.2"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4:19" x14ac:dyDescent="0.2"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4:19" x14ac:dyDescent="0.2"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4:19" x14ac:dyDescent="0.2"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4:19" x14ac:dyDescent="0.2"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4:19" x14ac:dyDescent="0.2"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4:19" x14ac:dyDescent="0.2"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4:19" x14ac:dyDescent="0.2"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4:19" x14ac:dyDescent="0.2"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4:19" x14ac:dyDescent="0.2"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</sheetData>
  <autoFilter ref="A1:T62" xr:uid="{00000000-0009-0000-0000-000000000000}">
    <sortState xmlns:xlrd2="http://schemas.microsoft.com/office/spreadsheetml/2017/richdata2" ref="A2:T62">
      <sortCondition descending="1" ref="T1:T62"/>
    </sortState>
  </autoFilter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D1C-7682-DC49-BE77-934CE911174F}">
  <dimension ref="A1:T62"/>
  <sheetViews>
    <sheetView tabSelected="1" topLeftCell="D1" workbookViewId="0">
      <pane ySplit="1" topLeftCell="A2" activePane="bottomLeft" state="frozen"/>
      <selection pane="bottomLeft" activeCell="W22" sqref="W22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20.33203125" style="2" customWidth="1"/>
    <col min="5" max="5" width="14.33203125" style="2" bestFit="1" customWidth="1"/>
    <col min="6" max="6" width="9.33203125" style="4" customWidth="1"/>
    <col min="7" max="11" width="7.33203125" style="2" customWidth="1"/>
    <col min="12" max="13" width="8.33203125" style="2" customWidth="1"/>
    <col min="14" max="14" width="9.6640625" style="4" hidden="1" customWidth="1"/>
    <col min="15" max="19" width="8.33203125" style="2" customWidth="1"/>
    <col min="20" max="20" width="9.6640625" style="8" bestFit="1" customWidth="1"/>
    <col min="21" max="16384" width="9.33203125" style="2"/>
  </cols>
  <sheetData>
    <row r="1" spans="1:20" x14ac:dyDescent="0.2">
      <c r="A1" s="1" t="s">
        <v>0</v>
      </c>
      <c r="B1" s="1" t="s">
        <v>62</v>
      </c>
      <c r="C1" s="1" t="s">
        <v>3</v>
      </c>
      <c r="D1" s="5"/>
      <c r="E1" s="1" t="s">
        <v>2</v>
      </c>
      <c r="F1" s="1" t="s">
        <v>131</v>
      </c>
      <c r="G1" s="1" t="s">
        <v>119</v>
      </c>
      <c r="H1" s="1" t="s">
        <v>120</v>
      </c>
      <c r="I1" s="1" t="s">
        <v>121</v>
      </c>
      <c r="J1" s="1" t="s">
        <v>122</v>
      </c>
      <c r="K1" s="1" t="s">
        <v>123</v>
      </c>
      <c r="L1" s="1" t="s">
        <v>124</v>
      </c>
      <c r="M1" s="1" t="s">
        <v>125</v>
      </c>
      <c r="N1" s="1" t="s">
        <v>132</v>
      </c>
      <c r="O1" s="1" t="s">
        <v>126</v>
      </c>
      <c r="P1" s="1" t="s">
        <v>127</v>
      </c>
      <c r="Q1" s="1" t="s">
        <v>128</v>
      </c>
      <c r="R1" s="1" t="s">
        <v>129</v>
      </c>
      <c r="S1" s="1" t="s">
        <v>130</v>
      </c>
      <c r="T1" s="1" t="s">
        <v>132</v>
      </c>
    </row>
    <row r="2" spans="1:20" x14ac:dyDescent="0.2">
      <c r="A2" s="3" t="s">
        <v>1</v>
      </c>
      <c r="B2" s="3" t="s">
        <v>91</v>
      </c>
      <c r="C2" s="3" t="s">
        <v>38</v>
      </c>
      <c r="D2" s="6" t="str">
        <f t="shared" ref="D2:D33" si="0">_xlfn.CONCAT(B2," ",C2)</f>
        <v>Max Matheson</v>
      </c>
      <c r="E2" s="7" t="s">
        <v>133</v>
      </c>
      <c r="F2" s="3"/>
      <c r="G2" s="3">
        <v>0</v>
      </c>
      <c r="H2" s="3">
        <v>1</v>
      </c>
      <c r="I2" s="3">
        <v>0</v>
      </c>
      <c r="J2" s="3">
        <v>0</v>
      </c>
      <c r="K2" s="3">
        <v>0</v>
      </c>
      <c r="L2" s="3">
        <v>2</v>
      </c>
      <c r="M2" s="3">
        <v>0</v>
      </c>
      <c r="N2" s="3">
        <f t="shared" ref="N2:N33" si="1">SUM(F2:M2)</f>
        <v>3</v>
      </c>
      <c r="O2" s="3">
        <v>3</v>
      </c>
      <c r="P2" s="3">
        <v>3</v>
      </c>
      <c r="Q2" s="3">
        <v>3</v>
      </c>
      <c r="R2" s="3">
        <v>0</v>
      </c>
      <c r="S2" s="3">
        <v>3</v>
      </c>
      <c r="T2" s="8">
        <f t="shared" ref="T2:T33" si="2">SUM(F2:M2,O2:S2)</f>
        <v>15</v>
      </c>
    </row>
    <row r="3" spans="1:20" x14ac:dyDescent="0.2">
      <c r="A3" s="3" t="s">
        <v>1</v>
      </c>
      <c r="B3" s="3" t="s">
        <v>70</v>
      </c>
      <c r="C3" s="3" t="s">
        <v>9</v>
      </c>
      <c r="D3" s="6" t="str">
        <f t="shared" si="0"/>
        <v>Levi Bruce</v>
      </c>
      <c r="E3" s="7" t="s">
        <v>133</v>
      </c>
      <c r="F3" s="3">
        <v>3</v>
      </c>
      <c r="G3" s="3">
        <v>0</v>
      </c>
      <c r="H3" s="3">
        <v>3</v>
      </c>
      <c r="I3" s="3">
        <v>2</v>
      </c>
      <c r="J3" s="3">
        <v>0</v>
      </c>
      <c r="K3" s="3">
        <v>0</v>
      </c>
      <c r="L3" s="3">
        <v>0</v>
      </c>
      <c r="M3" s="3">
        <v>0</v>
      </c>
      <c r="N3" s="3">
        <f t="shared" si="1"/>
        <v>8</v>
      </c>
      <c r="O3" s="3">
        <v>0</v>
      </c>
      <c r="P3" s="3">
        <v>1</v>
      </c>
      <c r="Q3" s="3">
        <v>0</v>
      </c>
      <c r="R3" s="3">
        <v>0</v>
      </c>
      <c r="S3" s="3">
        <v>0</v>
      </c>
      <c r="T3" s="8">
        <f t="shared" si="2"/>
        <v>9</v>
      </c>
    </row>
    <row r="4" spans="1:20" x14ac:dyDescent="0.2">
      <c r="A4" s="3" t="s">
        <v>1</v>
      </c>
      <c r="B4" s="3" t="s">
        <v>92</v>
      </c>
      <c r="C4" s="3" t="s">
        <v>31</v>
      </c>
      <c r="D4" s="6" t="str">
        <f t="shared" si="0"/>
        <v>Harper Kneebone</v>
      </c>
      <c r="E4" s="7" t="s">
        <v>133</v>
      </c>
      <c r="F4" s="3">
        <v>2</v>
      </c>
      <c r="G4" s="3">
        <v>0</v>
      </c>
      <c r="H4" s="3">
        <v>2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f t="shared" si="1"/>
        <v>4</v>
      </c>
      <c r="O4" s="3">
        <v>0</v>
      </c>
      <c r="P4" s="3">
        <v>0</v>
      </c>
      <c r="Q4" s="3">
        <v>0</v>
      </c>
      <c r="R4" s="3">
        <v>3</v>
      </c>
      <c r="S4" s="3">
        <v>1</v>
      </c>
      <c r="T4" s="8">
        <f t="shared" si="2"/>
        <v>8</v>
      </c>
    </row>
    <row r="5" spans="1:20" x14ac:dyDescent="0.2">
      <c r="A5" s="3" t="s">
        <v>1</v>
      </c>
      <c r="B5" s="3" t="s">
        <v>108</v>
      </c>
      <c r="C5" s="3" t="s">
        <v>52</v>
      </c>
      <c r="D5" s="6" t="str">
        <f t="shared" si="0"/>
        <v>Zachary Thompson</v>
      </c>
      <c r="E5" s="7" t="s">
        <v>133</v>
      </c>
      <c r="F5" s="3"/>
      <c r="G5" s="3">
        <v>0</v>
      </c>
      <c r="H5" s="3">
        <v>0</v>
      </c>
      <c r="I5" s="3">
        <v>3</v>
      </c>
      <c r="J5" s="3">
        <v>0</v>
      </c>
      <c r="K5" s="3">
        <v>1</v>
      </c>
      <c r="L5" s="3">
        <v>0</v>
      </c>
      <c r="M5" s="3">
        <v>0</v>
      </c>
      <c r="N5" s="3">
        <f t="shared" si="1"/>
        <v>4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8">
        <f t="shared" si="2"/>
        <v>4</v>
      </c>
    </row>
    <row r="6" spans="1:20" x14ac:dyDescent="0.2">
      <c r="A6" s="3" t="s">
        <v>117</v>
      </c>
      <c r="B6" s="3" t="s">
        <v>105</v>
      </c>
      <c r="C6" s="3" t="s">
        <v>47</v>
      </c>
      <c r="D6" s="6" t="str">
        <f t="shared" si="0"/>
        <v>Jedd Oxley</v>
      </c>
      <c r="E6" s="7" t="s">
        <v>133</v>
      </c>
      <c r="F6" s="3">
        <v>3</v>
      </c>
      <c r="N6" s="3">
        <f t="shared" si="1"/>
        <v>3</v>
      </c>
      <c r="T6" s="8">
        <f t="shared" si="2"/>
        <v>3</v>
      </c>
    </row>
    <row r="7" spans="1:20" x14ac:dyDescent="0.2">
      <c r="A7" s="3" t="s">
        <v>1</v>
      </c>
      <c r="B7" s="3" t="s">
        <v>103</v>
      </c>
      <c r="C7" s="3" t="s">
        <v>44</v>
      </c>
      <c r="D7" s="6" t="str">
        <f t="shared" si="0"/>
        <v>Lewis Murray</v>
      </c>
      <c r="E7" s="7" t="s">
        <v>133</v>
      </c>
      <c r="F7" s="3"/>
      <c r="G7" s="3">
        <v>0</v>
      </c>
      <c r="H7" s="3">
        <v>0</v>
      </c>
      <c r="I7" s="3">
        <v>0</v>
      </c>
      <c r="J7" s="3">
        <v>1</v>
      </c>
      <c r="K7" s="3">
        <v>0</v>
      </c>
      <c r="L7" s="3">
        <v>0</v>
      </c>
      <c r="M7" s="3">
        <v>0</v>
      </c>
      <c r="N7" s="3">
        <f t="shared" si="1"/>
        <v>1</v>
      </c>
      <c r="O7" s="3">
        <v>2</v>
      </c>
      <c r="P7" s="3">
        <v>0</v>
      </c>
      <c r="Q7" s="3">
        <v>0</v>
      </c>
      <c r="R7" s="3">
        <v>0</v>
      </c>
      <c r="S7" s="3">
        <v>0</v>
      </c>
      <c r="T7" s="8">
        <f t="shared" si="2"/>
        <v>3</v>
      </c>
    </row>
    <row r="8" spans="1:20" x14ac:dyDescent="0.2">
      <c r="A8" s="3" t="s">
        <v>117</v>
      </c>
      <c r="B8" s="3" t="s">
        <v>83</v>
      </c>
      <c r="C8" s="3" t="s">
        <v>20</v>
      </c>
      <c r="D8" s="6" t="str">
        <f t="shared" si="0"/>
        <v>Oliver Grainger</v>
      </c>
      <c r="E8" s="7" t="s">
        <v>133</v>
      </c>
      <c r="F8" s="3">
        <v>2</v>
      </c>
      <c r="N8" s="3">
        <f t="shared" si="1"/>
        <v>2</v>
      </c>
      <c r="T8" s="8">
        <f t="shared" si="2"/>
        <v>2</v>
      </c>
    </row>
    <row r="9" spans="1:20" x14ac:dyDescent="0.2">
      <c r="A9" s="3" t="s">
        <v>1</v>
      </c>
      <c r="B9" s="3" t="s">
        <v>91</v>
      </c>
      <c r="C9" s="3" t="s">
        <v>28</v>
      </c>
      <c r="D9" s="6" t="str">
        <f t="shared" si="0"/>
        <v>Max Kay</v>
      </c>
      <c r="E9" s="7" t="s">
        <v>133</v>
      </c>
      <c r="F9" s="3"/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3">
        <f t="shared" si="1"/>
        <v>1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8">
        <f t="shared" si="2"/>
        <v>2</v>
      </c>
    </row>
    <row r="10" spans="1:20" x14ac:dyDescent="0.2">
      <c r="A10" s="3" t="s">
        <v>1</v>
      </c>
      <c r="B10" s="3" t="s">
        <v>106</v>
      </c>
      <c r="C10" s="3" t="s">
        <v>49</v>
      </c>
      <c r="D10" s="6" t="str">
        <f t="shared" si="0"/>
        <v>Duncan Staples</v>
      </c>
      <c r="E10" s="7" t="s">
        <v>133</v>
      </c>
      <c r="F10" s="3"/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1"/>
        <v>0</v>
      </c>
      <c r="O10" s="3">
        <v>0</v>
      </c>
      <c r="P10" s="3">
        <v>2</v>
      </c>
      <c r="Q10" s="3">
        <v>0</v>
      </c>
      <c r="R10" s="3">
        <v>0</v>
      </c>
      <c r="S10" s="3">
        <v>0</v>
      </c>
      <c r="T10" s="8">
        <f t="shared" si="2"/>
        <v>2</v>
      </c>
    </row>
    <row r="11" spans="1:20" x14ac:dyDescent="0.2">
      <c r="A11" s="3" t="s">
        <v>1</v>
      </c>
      <c r="B11" s="3" t="s">
        <v>76</v>
      </c>
      <c r="C11" s="3" t="s">
        <v>16</v>
      </c>
      <c r="D11" s="6" t="str">
        <f t="shared" si="0"/>
        <v>Oscar Davies</v>
      </c>
      <c r="E11" s="7" t="s">
        <v>134</v>
      </c>
      <c r="F11" s="3">
        <v>3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3</v>
      </c>
      <c r="N11" s="3">
        <f t="shared" si="1"/>
        <v>7</v>
      </c>
      <c r="O11" s="3">
        <v>3</v>
      </c>
      <c r="P11" s="3">
        <v>3</v>
      </c>
      <c r="Q11" s="3">
        <v>3</v>
      </c>
      <c r="R11" s="3">
        <v>0</v>
      </c>
      <c r="S11" s="3">
        <v>2</v>
      </c>
      <c r="T11" s="8">
        <f t="shared" si="2"/>
        <v>18</v>
      </c>
    </row>
    <row r="12" spans="1:20" x14ac:dyDescent="0.2">
      <c r="A12" s="3" t="s">
        <v>1</v>
      </c>
      <c r="B12" s="3" t="s">
        <v>102</v>
      </c>
      <c r="C12" s="3" t="s">
        <v>43</v>
      </c>
      <c r="D12" s="6" t="str">
        <f t="shared" si="0"/>
        <v>Lorcan Mulryan</v>
      </c>
      <c r="E12" s="7" t="s">
        <v>134</v>
      </c>
      <c r="F12" s="3"/>
      <c r="G12" s="3">
        <v>0</v>
      </c>
      <c r="H12" s="3">
        <v>3</v>
      </c>
      <c r="I12" s="3">
        <v>0</v>
      </c>
      <c r="J12" s="3">
        <v>0</v>
      </c>
      <c r="K12" s="3">
        <v>3</v>
      </c>
      <c r="L12" s="3">
        <v>0</v>
      </c>
      <c r="M12" s="3">
        <v>1</v>
      </c>
      <c r="N12" s="3">
        <f t="shared" si="1"/>
        <v>7</v>
      </c>
      <c r="O12" s="3">
        <v>1</v>
      </c>
      <c r="P12" s="3">
        <v>0</v>
      </c>
      <c r="Q12" s="3">
        <v>0</v>
      </c>
      <c r="R12" s="3">
        <v>2</v>
      </c>
      <c r="S12" s="3">
        <v>0</v>
      </c>
      <c r="T12" s="8">
        <f t="shared" si="2"/>
        <v>10</v>
      </c>
    </row>
    <row r="13" spans="1:20" x14ac:dyDescent="0.2">
      <c r="A13" s="3" t="s">
        <v>1</v>
      </c>
      <c r="B13" s="3" t="s">
        <v>76</v>
      </c>
      <c r="C13" s="3" t="s">
        <v>30</v>
      </c>
      <c r="D13" s="6" t="str">
        <f t="shared" si="0"/>
        <v>Oscar Kleinert</v>
      </c>
      <c r="E13" s="7" t="s">
        <v>134</v>
      </c>
      <c r="F13" s="3"/>
      <c r="G13" s="3">
        <v>0</v>
      </c>
      <c r="H13" s="3">
        <v>0</v>
      </c>
      <c r="I13" s="3">
        <v>2</v>
      </c>
      <c r="J13" s="3">
        <v>0</v>
      </c>
      <c r="K13" s="3">
        <v>0</v>
      </c>
      <c r="L13" s="3">
        <v>0</v>
      </c>
      <c r="M13" s="3">
        <v>0</v>
      </c>
      <c r="N13" s="3">
        <f t="shared" si="1"/>
        <v>2</v>
      </c>
      <c r="O13" s="3">
        <v>2</v>
      </c>
      <c r="P13" s="3">
        <v>0</v>
      </c>
      <c r="Q13" s="3">
        <v>0</v>
      </c>
      <c r="R13" s="3">
        <v>0</v>
      </c>
      <c r="S13" s="3">
        <v>3</v>
      </c>
      <c r="T13" s="8">
        <f t="shared" si="2"/>
        <v>7</v>
      </c>
    </row>
    <row r="14" spans="1:20" x14ac:dyDescent="0.2">
      <c r="A14" s="3" t="s">
        <v>1</v>
      </c>
      <c r="B14" s="3" t="s">
        <v>64</v>
      </c>
      <c r="C14" s="3" t="s">
        <v>5</v>
      </c>
      <c r="D14" s="6" t="str">
        <f t="shared" si="0"/>
        <v>Jayda Alford</v>
      </c>
      <c r="E14" s="7" t="s">
        <v>134</v>
      </c>
      <c r="F14" s="3">
        <v>2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3</v>
      </c>
      <c r="M14" s="3">
        <v>0</v>
      </c>
      <c r="N14" s="3">
        <f t="shared" si="1"/>
        <v>6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8">
        <f t="shared" si="2"/>
        <v>6</v>
      </c>
    </row>
    <row r="15" spans="1:20" x14ac:dyDescent="0.2">
      <c r="A15" s="3" t="s">
        <v>1</v>
      </c>
      <c r="B15" s="3" t="s">
        <v>80</v>
      </c>
      <c r="C15" s="3" t="s">
        <v>40</v>
      </c>
      <c r="D15" s="6" t="str">
        <f t="shared" si="0"/>
        <v>Angus Mclean</v>
      </c>
      <c r="E15" s="7" t="s">
        <v>134</v>
      </c>
      <c r="F15" s="3">
        <v>3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1"/>
        <v>5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8">
        <f t="shared" si="2"/>
        <v>5</v>
      </c>
    </row>
    <row r="16" spans="1:20" x14ac:dyDescent="0.2">
      <c r="A16" s="3" t="s">
        <v>1</v>
      </c>
      <c r="B16" s="3" t="s">
        <v>99</v>
      </c>
      <c r="C16" s="3" t="s">
        <v>37</v>
      </c>
      <c r="D16" s="6" t="str">
        <f t="shared" si="0"/>
        <v>Zavyer Marwood</v>
      </c>
      <c r="E16" s="7" t="s">
        <v>134</v>
      </c>
      <c r="F16" s="3"/>
      <c r="G16" s="3">
        <v>0</v>
      </c>
      <c r="H16" s="3">
        <v>0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f t="shared" si="1"/>
        <v>3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8">
        <f t="shared" si="2"/>
        <v>4</v>
      </c>
    </row>
    <row r="17" spans="1:20" x14ac:dyDescent="0.2">
      <c r="A17" s="3" t="s">
        <v>1</v>
      </c>
      <c r="B17" s="3" t="s">
        <v>107</v>
      </c>
      <c r="C17" s="3" t="s">
        <v>51</v>
      </c>
      <c r="D17" s="6" t="str">
        <f t="shared" si="0"/>
        <v>Deegan Swinnerton</v>
      </c>
      <c r="E17" s="7" t="s">
        <v>134</v>
      </c>
      <c r="F17" s="3">
        <v>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1"/>
        <v>2</v>
      </c>
      <c r="O17" s="3">
        <v>0</v>
      </c>
      <c r="P17" s="3">
        <v>0</v>
      </c>
      <c r="Q17" s="3">
        <v>1</v>
      </c>
      <c r="R17" s="3">
        <v>0</v>
      </c>
      <c r="S17" s="3">
        <v>1</v>
      </c>
      <c r="T17" s="8">
        <f t="shared" si="2"/>
        <v>4</v>
      </c>
    </row>
    <row r="18" spans="1:20" x14ac:dyDescent="0.2">
      <c r="A18" s="3" t="s">
        <v>1</v>
      </c>
      <c r="B18" s="3" t="s">
        <v>89</v>
      </c>
      <c r="C18" s="3" t="s">
        <v>26</v>
      </c>
      <c r="D18" s="6" t="str">
        <f t="shared" si="0"/>
        <v>Zethan Jensen</v>
      </c>
      <c r="E18" s="7" t="s">
        <v>134</v>
      </c>
      <c r="F18" s="3"/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1"/>
        <v>0</v>
      </c>
      <c r="O18" s="3">
        <v>0</v>
      </c>
      <c r="P18" s="3">
        <v>2</v>
      </c>
      <c r="Q18" s="3">
        <v>2</v>
      </c>
      <c r="R18" s="3">
        <v>0</v>
      </c>
      <c r="S18" s="3">
        <v>0</v>
      </c>
      <c r="T18" s="8">
        <f t="shared" si="2"/>
        <v>4</v>
      </c>
    </row>
    <row r="19" spans="1:20" x14ac:dyDescent="0.2">
      <c r="A19" s="3" t="s">
        <v>1</v>
      </c>
      <c r="B19" s="3" t="s">
        <v>78</v>
      </c>
      <c r="C19" s="3" t="s">
        <v>48</v>
      </c>
      <c r="D19" s="6" t="str">
        <f t="shared" si="0"/>
        <v>Caleb Pellegrino</v>
      </c>
      <c r="E19" s="7" t="s">
        <v>134</v>
      </c>
      <c r="F19" s="3"/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2</v>
      </c>
      <c r="N19" s="3">
        <f t="shared" si="1"/>
        <v>3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8">
        <f t="shared" si="2"/>
        <v>3</v>
      </c>
    </row>
    <row r="20" spans="1:20" x14ac:dyDescent="0.2">
      <c r="A20" s="3" t="s">
        <v>117</v>
      </c>
      <c r="B20" s="3" t="s">
        <v>111</v>
      </c>
      <c r="C20" s="3" t="s">
        <v>56</v>
      </c>
      <c r="D20" s="6" t="str">
        <f t="shared" si="0"/>
        <v>Callum Whyte</v>
      </c>
      <c r="E20" s="7" t="s">
        <v>134</v>
      </c>
      <c r="F20" s="3">
        <v>2</v>
      </c>
      <c r="N20" s="3">
        <f t="shared" si="1"/>
        <v>2</v>
      </c>
      <c r="T20" s="8">
        <f t="shared" si="2"/>
        <v>2</v>
      </c>
    </row>
    <row r="21" spans="1:20" x14ac:dyDescent="0.2">
      <c r="A21" s="3" t="s">
        <v>1</v>
      </c>
      <c r="B21" s="3" t="s">
        <v>112</v>
      </c>
      <c r="C21" s="3" t="s">
        <v>56</v>
      </c>
      <c r="D21" s="6" t="str">
        <f t="shared" si="0"/>
        <v>Zane Whyte</v>
      </c>
      <c r="E21" s="7" t="s">
        <v>134</v>
      </c>
      <c r="F21" s="3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f t="shared" si="1"/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8">
        <f t="shared" si="2"/>
        <v>1</v>
      </c>
    </row>
    <row r="22" spans="1:20" x14ac:dyDescent="0.2">
      <c r="A22" s="3" t="s">
        <v>1</v>
      </c>
      <c r="B22" s="3" t="s">
        <v>115</v>
      </c>
      <c r="C22" s="3" t="s">
        <v>60</v>
      </c>
      <c r="D22" s="6" t="str">
        <f t="shared" si="0"/>
        <v>Chase Wright</v>
      </c>
      <c r="E22" s="7" t="s">
        <v>134</v>
      </c>
      <c r="F22" s="3"/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f t="shared" si="1"/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8">
        <f t="shared" si="2"/>
        <v>1</v>
      </c>
    </row>
    <row r="23" spans="1:20" x14ac:dyDescent="0.2">
      <c r="A23" s="3" t="s">
        <v>1</v>
      </c>
      <c r="B23" s="3" t="s">
        <v>41</v>
      </c>
      <c r="C23" s="3" t="s">
        <v>14</v>
      </c>
      <c r="D23" s="6" t="str">
        <f t="shared" si="0"/>
        <v>Miller Connors</v>
      </c>
      <c r="E23" s="7" t="s">
        <v>134</v>
      </c>
      <c r="F23" s="3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1"/>
        <v>0</v>
      </c>
      <c r="O23" s="3">
        <v>0</v>
      </c>
      <c r="P23" s="3">
        <v>1</v>
      </c>
      <c r="Q23" s="3">
        <v>0</v>
      </c>
      <c r="R23" s="3">
        <v>0</v>
      </c>
      <c r="S23" s="3">
        <v>0</v>
      </c>
      <c r="T23" s="8">
        <f t="shared" si="2"/>
        <v>1</v>
      </c>
    </row>
    <row r="24" spans="1:20" x14ac:dyDescent="0.2">
      <c r="A24" s="3" t="s">
        <v>1</v>
      </c>
      <c r="B24" s="3" t="s">
        <v>67</v>
      </c>
      <c r="C24" s="3" t="s">
        <v>7</v>
      </c>
      <c r="D24" s="6" t="str">
        <f t="shared" si="0"/>
        <v>Logan Barton</v>
      </c>
      <c r="E24" s="7" t="s">
        <v>135</v>
      </c>
      <c r="F24" s="3"/>
      <c r="G24" s="3">
        <v>2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3</v>
      </c>
      <c r="N24" s="3">
        <f t="shared" si="1"/>
        <v>6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8">
        <f t="shared" si="2"/>
        <v>6</v>
      </c>
    </row>
    <row r="25" spans="1:20" x14ac:dyDescent="0.2">
      <c r="A25" s="3" t="s">
        <v>1</v>
      </c>
      <c r="B25" s="3" t="s">
        <v>63</v>
      </c>
      <c r="C25" s="3" t="s">
        <v>4</v>
      </c>
      <c r="D25" s="6" t="str">
        <f t="shared" si="0"/>
        <v>Seth Ahearn</v>
      </c>
      <c r="E25" s="7" t="s">
        <v>135</v>
      </c>
      <c r="F25" s="3"/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3</v>
      </c>
      <c r="M25" s="3">
        <v>0</v>
      </c>
      <c r="N25" s="3">
        <f t="shared" si="1"/>
        <v>3</v>
      </c>
      <c r="O25" s="3">
        <v>0</v>
      </c>
      <c r="P25" s="3">
        <v>0</v>
      </c>
      <c r="Q25" s="3">
        <v>0</v>
      </c>
      <c r="R25" s="3">
        <v>2</v>
      </c>
      <c r="S25" s="3">
        <v>0</v>
      </c>
      <c r="T25" s="8">
        <f t="shared" si="2"/>
        <v>5</v>
      </c>
    </row>
    <row r="26" spans="1:20" x14ac:dyDescent="0.2">
      <c r="A26" s="3" t="s">
        <v>1</v>
      </c>
      <c r="B26" s="3" t="s">
        <v>113</v>
      </c>
      <c r="C26" s="3" t="s">
        <v>58</v>
      </c>
      <c r="D26" s="6" t="str">
        <f t="shared" si="0"/>
        <v>Chad Woolley</v>
      </c>
      <c r="E26" s="7" t="s">
        <v>135</v>
      </c>
      <c r="F26" s="3"/>
      <c r="G26" s="3">
        <v>0</v>
      </c>
      <c r="H26" s="3">
        <v>0</v>
      </c>
      <c r="I26" s="3">
        <v>0</v>
      </c>
      <c r="J26" s="3">
        <v>3</v>
      </c>
      <c r="K26" s="3">
        <v>0</v>
      </c>
      <c r="L26" s="3">
        <v>0</v>
      </c>
      <c r="M26" s="3">
        <v>0</v>
      </c>
      <c r="N26" s="3">
        <f t="shared" si="1"/>
        <v>3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8">
        <f t="shared" si="2"/>
        <v>3</v>
      </c>
    </row>
    <row r="27" spans="1:20" x14ac:dyDescent="0.2">
      <c r="A27" s="3" t="s">
        <v>1</v>
      </c>
      <c r="B27" s="3" t="s">
        <v>68</v>
      </c>
      <c r="C27" s="3" t="s">
        <v>12</v>
      </c>
      <c r="D27" s="6" t="str">
        <f t="shared" si="0"/>
        <v>Lachlan Coghill</v>
      </c>
      <c r="E27" s="7" t="s">
        <v>135</v>
      </c>
      <c r="F27" s="3"/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1"/>
        <v>0</v>
      </c>
      <c r="O27" s="3">
        <v>0</v>
      </c>
      <c r="P27" s="3">
        <v>0</v>
      </c>
      <c r="Q27" s="3">
        <v>3</v>
      </c>
      <c r="R27" s="3">
        <v>0</v>
      </c>
      <c r="S27" s="3">
        <v>0</v>
      </c>
      <c r="T27" s="8">
        <f t="shared" si="2"/>
        <v>3</v>
      </c>
    </row>
    <row r="28" spans="1:20" x14ac:dyDescent="0.2">
      <c r="A28" s="3" t="s">
        <v>1</v>
      </c>
      <c r="B28" s="3" t="s">
        <v>69</v>
      </c>
      <c r="C28" s="3" t="s">
        <v>8</v>
      </c>
      <c r="D28" s="6" t="str">
        <f t="shared" si="0"/>
        <v>Christian Brimblecombe</v>
      </c>
      <c r="E28" s="7" t="s">
        <v>135</v>
      </c>
      <c r="F28" s="3"/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2</v>
      </c>
      <c r="N28" s="3">
        <f t="shared" si="1"/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8">
        <f t="shared" si="2"/>
        <v>2</v>
      </c>
    </row>
    <row r="29" spans="1:20" x14ac:dyDescent="0.2">
      <c r="A29" s="3" t="s">
        <v>1</v>
      </c>
      <c r="B29" s="3" t="s">
        <v>74</v>
      </c>
      <c r="C29" s="3" t="s">
        <v>13</v>
      </c>
      <c r="D29" s="6" t="str">
        <f t="shared" si="0"/>
        <v>Izak Cole</v>
      </c>
      <c r="E29" s="7" t="s">
        <v>135</v>
      </c>
      <c r="F29" s="3"/>
      <c r="G29" s="3">
        <v>0</v>
      </c>
      <c r="H29" s="3">
        <v>0</v>
      </c>
      <c r="I29" s="3">
        <v>0</v>
      </c>
      <c r="J29" s="3">
        <v>2</v>
      </c>
      <c r="K29" s="3">
        <v>0</v>
      </c>
      <c r="L29" s="3">
        <v>0</v>
      </c>
      <c r="M29" s="3">
        <v>0</v>
      </c>
      <c r="N29" s="3">
        <f t="shared" si="1"/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8">
        <f t="shared" si="2"/>
        <v>2</v>
      </c>
    </row>
    <row r="30" spans="1:20" x14ac:dyDescent="0.2">
      <c r="A30" s="3" t="s">
        <v>1</v>
      </c>
      <c r="B30" s="3" t="s">
        <v>72</v>
      </c>
      <c r="C30" s="3" t="s">
        <v>11</v>
      </c>
      <c r="D30" s="6" t="str">
        <f t="shared" si="0"/>
        <v>Lochie Chambers</v>
      </c>
      <c r="E30" s="7" t="s">
        <v>135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1"/>
        <v>1</v>
      </c>
      <c r="O30" s="3">
        <v>0</v>
      </c>
      <c r="P30" s="3">
        <v>0</v>
      </c>
      <c r="Q30" s="3">
        <v>0</v>
      </c>
      <c r="R30" s="3">
        <v>1</v>
      </c>
      <c r="S30" s="3">
        <v>0</v>
      </c>
      <c r="T30" s="8">
        <f t="shared" si="2"/>
        <v>2</v>
      </c>
    </row>
    <row r="31" spans="1:20" x14ac:dyDescent="0.2">
      <c r="A31" s="3" t="s">
        <v>1</v>
      </c>
      <c r="B31" s="3" t="s">
        <v>97</v>
      </c>
      <c r="C31" s="3" t="s">
        <v>35</v>
      </c>
      <c r="D31" s="6" t="str">
        <f t="shared" si="0"/>
        <v>Jarvis Mahon</v>
      </c>
      <c r="E31" s="7" t="s">
        <v>135</v>
      </c>
      <c r="F31" s="3"/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f t="shared" si="1"/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8">
        <f t="shared" si="2"/>
        <v>1</v>
      </c>
    </row>
    <row r="32" spans="1:20" x14ac:dyDescent="0.2">
      <c r="A32" s="3" t="s">
        <v>1</v>
      </c>
      <c r="B32" s="3" t="s">
        <v>73</v>
      </c>
      <c r="C32" s="3" t="s">
        <v>12</v>
      </c>
      <c r="D32" s="6" t="str">
        <f t="shared" si="0"/>
        <v>Austin Coghill</v>
      </c>
      <c r="E32" s="7" t="s">
        <v>135</v>
      </c>
      <c r="F32" s="3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1"/>
        <v>0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8">
        <f t="shared" si="2"/>
        <v>1</v>
      </c>
    </row>
    <row r="33" spans="1:20" x14ac:dyDescent="0.2">
      <c r="A33" s="3" t="s">
        <v>1</v>
      </c>
      <c r="B33" s="3" t="s">
        <v>91</v>
      </c>
      <c r="C33" s="3" t="s">
        <v>45</v>
      </c>
      <c r="D33" s="6" t="str">
        <f t="shared" si="0"/>
        <v>Max O’Donnell</v>
      </c>
      <c r="E33" s="7" t="s">
        <v>136</v>
      </c>
      <c r="F33" s="3">
        <v>6</v>
      </c>
      <c r="G33" s="3">
        <v>2</v>
      </c>
      <c r="H33" s="3">
        <v>2</v>
      </c>
      <c r="I33" s="3">
        <v>0</v>
      </c>
      <c r="J33" s="3">
        <v>0</v>
      </c>
      <c r="K33" s="3">
        <v>3</v>
      </c>
      <c r="L33" s="3">
        <v>0</v>
      </c>
      <c r="M33" s="3">
        <v>0</v>
      </c>
      <c r="N33" s="3">
        <f t="shared" si="1"/>
        <v>13</v>
      </c>
      <c r="O33" s="3">
        <v>3</v>
      </c>
      <c r="P33" s="3">
        <v>0</v>
      </c>
      <c r="Q33" s="3">
        <v>2</v>
      </c>
      <c r="R33" s="3">
        <v>0</v>
      </c>
      <c r="S33" s="3">
        <v>0</v>
      </c>
      <c r="T33" s="8">
        <f t="shared" si="2"/>
        <v>18</v>
      </c>
    </row>
    <row r="34" spans="1:20" x14ac:dyDescent="0.2">
      <c r="A34" s="3" t="s">
        <v>1</v>
      </c>
      <c r="B34" s="3" t="s">
        <v>93</v>
      </c>
      <c r="C34" s="3" t="s">
        <v>55</v>
      </c>
      <c r="D34" s="6" t="str">
        <f t="shared" ref="D34:D62" si="3">_xlfn.CONCAT(B34," ",C34)</f>
        <v>Blake Wells</v>
      </c>
      <c r="E34" s="7" t="s">
        <v>136</v>
      </c>
      <c r="F34" s="3">
        <v>4</v>
      </c>
      <c r="G34" s="3">
        <v>0</v>
      </c>
      <c r="H34" s="3">
        <v>0</v>
      </c>
      <c r="I34" s="3">
        <v>0</v>
      </c>
      <c r="J34" s="3">
        <v>0</v>
      </c>
      <c r="K34" s="3">
        <v>2</v>
      </c>
      <c r="L34" s="3">
        <v>0</v>
      </c>
      <c r="M34" s="3">
        <v>0</v>
      </c>
      <c r="N34" s="3">
        <f t="shared" ref="N34:N62" si="4">SUM(F34:M34)</f>
        <v>6</v>
      </c>
      <c r="O34" s="3">
        <v>0</v>
      </c>
      <c r="P34" s="3">
        <v>0</v>
      </c>
      <c r="Q34" s="3">
        <v>0</v>
      </c>
      <c r="R34" s="3">
        <v>0</v>
      </c>
      <c r="S34" s="3">
        <v>2</v>
      </c>
      <c r="T34" s="8">
        <f t="shared" ref="T34:T62" si="5">SUM(F34:M34,O34:S34)</f>
        <v>8</v>
      </c>
    </row>
    <row r="35" spans="1:20" x14ac:dyDescent="0.2">
      <c r="A35" s="3" t="s">
        <v>1</v>
      </c>
      <c r="B35" s="3" t="s">
        <v>104</v>
      </c>
      <c r="C35" s="3" t="s">
        <v>46</v>
      </c>
      <c r="D35" s="6" t="str">
        <f t="shared" si="3"/>
        <v>Trey Olsen</v>
      </c>
      <c r="E35" s="7" t="s">
        <v>136</v>
      </c>
      <c r="F35" s="3"/>
      <c r="G35" s="3">
        <v>0</v>
      </c>
      <c r="H35" s="3">
        <v>3</v>
      </c>
      <c r="I35" s="3">
        <v>1</v>
      </c>
      <c r="J35" s="3">
        <v>3</v>
      </c>
      <c r="K35" s="3">
        <v>0</v>
      </c>
      <c r="L35" s="3">
        <v>0</v>
      </c>
      <c r="M35" s="3">
        <v>0</v>
      </c>
      <c r="N35" s="3">
        <f t="shared" si="4"/>
        <v>7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8">
        <f t="shared" si="5"/>
        <v>7</v>
      </c>
    </row>
    <row r="36" spans="1:20" x14ac:dyDescent="0.2">
      <c r="A36" s="3" t="s">
        <v>1</v>
      </c>
      <c r="B36" s="3" t="s">
        <v>83</v>
      </c>
      <c r="C36" s="3" t="s">
        <v>50</v>
      </c>
      <c r="D36" s="6" t="str">
        <f t="shared" si="3"/>
        <v>Oliver Steen</v>
      </c>
      <c r="E36" s="7" t="s">
        <v>136</v>
      </c>
      <c r="F36" s="3"/>
      <c r="G36" s="3">
        <v>3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f t="shared" si="4"/>
        <v>3</v>
      </c>
      <c r="O36" s="3">
        <v>0</v>
      </c>
      <c r="P36" s="3">
        <v>0</v>
      </c>
      <c r="Q36" s="3">
        <v>0</v>
      </c>
      <c r="R36" s="3">
        <v>3</v>
      </c>
      <c r="S36" s="3">
        <v>0</v>
      </c>
      <c r="T36" s="8">
        <f t="shared" si="5"/>
        <v>6</v>
      </c>
    </row>
    <row r="37" spans="1:20" x14ac:dyDescent="0.2">
      <c r="A37" s="3" t="s">
        <v>1</v>
      </c>
      <c r="B37" s="3" t="s">
        <v>65</v>
      </c>
      <c r="C37" s="3" t="s">
        <v>6</v>
      </c>
      <c r="D37" s="6" t="str">
        <f t="shared" si="3"/>
        <v>Harry Allison</v>
      </c>
      <c r="E37" s="7" t="s">
        <v>136</v>
      </c>
      <c r="F37" s="3"/>
      <c r="G37" s="3">
        <v>0</v>
      </c>
      <c r="H37" s="3">
        <v>0</v>
      </c>
      <c r="I37" s="3">
        <v>3</v>
      </c>
      <c r="J37" s="3">
        <v>0</v>
      </c>
      <c r="K37" s="3">
        <v>0</v>
      </c>
      <c r="L37" s="3">
        <v>2</v>
      </c>
      <c r="M37" s="3">
        <v>0</v>
      </c>
      <c r="N37" s="3">
        <f t="shared" si="4"/>
        <v>5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8">
        <f t="shared" si="5"/>
        <v>5</v>
      </c>
    </row>
    <row r="38" spans="1:20" x14ac:dyDescent="0.2">
      <c r="A38" s="3" t="s">
        <v>1</v>
      </c>
      <c r="B38" s="3" t="s">
        <v>77</v>
      </c>
      <c r="C38" s="3" t="s">
        <v>17</v>
      </c>
      <c r="D38" s="6" t="str">
        <f t="shared" si="3"/>
        <v>Mack Dempster</v>
      </c>
      <c r="E38" s="7" t="s">
        <v>136</v>
      </c>
      <c r="F38" s="3"/>
      <c r="G38" s="3">
        <v>0</v>
      </c>
      <c r="H38" s="3">
        <v>0</v>
      </c>
      <c r="I38" s="3">
        <v>0</v>
      </c>
      <c r="J38" s="3">
        <v>2</v>
      </c>
      <c r="K38" s="3">
        <v>0</v>
      </c>
      <c r="L38" s="3">
        <v>0</v>
      </c>
      <c r="M38" s="3">
        <v>0</v>
      </c>
      <c r="N38" s="3">
        <f t="shared" si="4"/>
        <v>2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8">
        <f t="shared" si="5"/>
        <v>3</v>
      </c>
    </row>
    <row r="39" spans="1:20" x14ac:dyDescent="0.2">
      <c r="A39" s="3" t="s">
        <v>117</v>
      </c>
      <c r="B39" s="3" t="s">
        <v>82</v>
      </c>
      <c r="C39" s="3" t="s">
        <v>23</v>
      </c>
      <c r="D39" s="6" t="str">
        <f t="shared" si="3"/>
        <v>William Hope</v>
      </c>
      <c r="E39" s="7" t="s">
        <v>136</v>
      </c>
      <c r="F39" s="3">
        <v>2</v>
      </c>
      <c r="N39" s="3">
        <f t="shared" si="4"/>
        <v>2</v>
      </c>
      <c r="T39" s="8">
        <f t="shared" si="5"/>
        <v>2</v>
      </c>
    </row>
    <row r="40" spans="1:20" x14ac:dyDescent="0.2">
      <c r="A40" s="3" t="s">
        <v>1</v>
      </c>
      <c r="B40" s="3" t="s">
        <v>65</v>
      </c>
      <c r="C40" s="3" t="s">
        <v>57</v>
      </c>
      <c r="D40" s="6" t="str">
        <f t="shared" si="3"/>
        <v>Harry Wilson</v>
      </c>
      <c r="E40" s="7" t="s">
        <v>136</v>
      </c>
      <c r="F40" s="3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4"/>
        <v>0</v>
      </c>
      <c r="O40" s="3">
        <v>0</v>
      </c>
      <c r="P40" s="3">
        <v>0</v>
      </c>
      <c r="Q40" s="3">
        <v>0</v>
      </c>
      <c r="R40" s="3">
        <v>2</v>
      </c>
      <c r="S40" s="3">
        <v>0</v>
      </c>
      <c r="T40" s="8">
        <f t="shared" si="5"/>
        <v>2</v>
      </c>
    </row>
    <row r="41" spans="1:20" x14ac:dyDescent="0.2">
      <c r="A41" s="3" t="s">
        <v>1</v>
      </c>
      <c r="B41" s="3" t="s">
        <v>66</v>
      </c>
      <c r="C41" s="3" t="s">
        <v>41</v>
      </c>
      <c r="D41" s="6" t="str">
        <f t="shared" si="3"/>
        <v>Jack Miller</v>
      </c>
      <c r="E41" s="7" t="s">
        <v>136</v>
      </c>
      <c r="F41" s="3"/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4"/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8">
        <f t="shared" si="5"/>
        <v>1</v>
      </c>
    </row>
    <row r="42" spans="1:20" x14ac:dyDescent="0.2">
      <c r="A42" s="3" t="s">
        <v>1</v>
      </c>
      <c r="B42" s="3" t="s">
        <v>88</v>
      </c>
      <c r="C42" s="3" t="s">
        <v>25</v>
      </c>
      <c r="D42" s="6" t="str">
        <f t="shared" si="3"/>
        <v>Cale James</v>
      </c>
      <c r="E42" s="7" t="s">
        <v>137</v>
      </c>
      <c r="F42" s="3">
        <v>8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f t="shared" si="4"/>
        <v>8</v>
      </c>
      <c r="O42" s="3">
        <v>0</v>
      </c>
      <c r="P42" s="3">
        <v>0</v>
      </c>
      <c r="Q42" s="3">
        <v>2</v>
      </c>
      <c r="R42" s="3">
        <v>0</v>
      </c>
      <c r="S42" s="3">
        <v>0</v>
      </c>
      <c r="T42" s="8">
        <f t="shared" si="5"/>
        <v>10</v>
      </c>
    </row>
    <row r="43" spans="1:20" x14ac:dyDescent="0.2">
      <c r="A43" s="3" t="s">
        <v>1</v>
      </c>
      <c r="B43" s="3" t="s">
        <v>90</v>
      </c>
      <c r="C43" s="3" t="s">
        <v>27</v>
      </c>
      <c r="D43" s="6" t="str">
        <f t="shared" si="3"/>
        <v>Tex Jones</v>
      </c>
      <c r="E43" s="7" t="s">
        <v>137</v>
      </c>
      <c r="F43" s="3">
        <v>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</v>
      </c>
      <c r="M43" s="3">
        <v>0</v>
      </c>
      <c r="N43" s="3">
        <f t="shared" si="4"/>
        <v>5</v>
      </c>
      <c r="O43" s="3">
        <v>0</v>
      </c>
      <c r="P43" s="3">
        <v>0</v>
      </c>
      <c r="Q43" s="3">
        <v>0</v>
      </c>
      <c r="R43" s="3">
        <v>0</v>
      </c>
      <c r="S43" s="3">
        <v>2</v>
      </c>
      <c r="T43" s="8">
        <f t="shared" si="5"/>
        <v>7</v>
      </c>
    </row>
    <row r="44" spans="1:20" x14ac:dyDescent="0.2">
      <c r="A44" s="3" t="s">
        <v>1</v>
      </c>
      <c r="B44" s="3" t="s">
        <v>84</v>
      </c>
      <c r="C44" s="3" t="s">
        <v>21</v>
      </c>
      <c r="D44" s="6" t="str">
        <f t="shared" si="3"/>
        <v>Leo Hayes</v>
      </c>
      <c r="E44" s="7" t="s">
        <v>137</v>
      </c>
      <c r="F44" s="3">
        <v>1</v>
      </c>
      <c r="G44" s="3">
        <v>0</v>
      </c>
      <c r="H44" s="3">
        <v>0</v>
      </c>
      <c r="I44" s="3">
        <v>0</v>
      </c>
      <c r="J44" s="3">
        <v>0</v>
      </c>
      <c r="K44" s="3">
        <v>3</v>
      </c>
      <c r="L44" s="3">
        <v>1</v>
      </c>
      <c r="M44" s="3">
        <v>0</v>
      </c>
      <c r="N44" s="3">
        <f t="shared" si="4"/>
        <v>5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8">
        <f t="shared" si="5"/>
        <v>5</v>
      </c>
    </row>
    <row r="45" spans="1:20" x14ac:dyDescent="0.2">
      <c r="A45" s="3" t="s">
        <v>1</v>
      </c>
      <c r="B45" s="3" t="s">
        <v>98</v>
      </c>
      <c r="C45" s="3" t="s">
        <v>36</v>
      </c>
      <c r="D45" s="6" t="str">
        <f t="shared" si="3"/>
        <v>Darby Martin</v>
      </c>
      <c r="E45" s="7" t="s">
        <v>137</v>
      </c>
      <c r="F45" s="3">
        <v>2</v>
      </c>
      <c r="G45" s="3">
        <v>0</v>
      </c>
      <c r="H45" s="3">
        <v>0</v>
      </c>
      <c r="I45" s="3">
        <v>0</v>
      </c>
      <c r="J45" s="3">
        <v>0</v>
      </c>
      <c r="K45" s="3">
        <v>2</v>
      </c>
      <c r="L45" s="3">
        <v>0</v>
      </c>
      <c r="M45" s="3">
        <v>0</v>
      </c>
      <c r="N45" s="3">
        <f t="shared" si="4"/>
        <v>4</v>
      </c>
      <c r="O45" s="3">
        <v>0</v>
      </c>
      <c r="P45" s="3">
        <v>1</v>
      </c>
      <c r="Q45" s="3">
        <v>0</v>
      </c>
      <c r="R45" s="3">
        <v>0</v>
      </c>
      <c r="S45" s="3">
        <v>0</v>
      </c>
      <c r="T45" s="8">
        <f t="shared" si="5"/>
        <v>5</v>
      </c>
    </row>
    <row r="46" spans="1:20" x14ac:dyDescent="0.2">
      <c r="A46" s="3" t="s">
        <v>1</v>
      </c>
      <c r="B46" s="3" t="s">
        <v>87</v>
      </c>
      <c r="C46" s="3" t="s">
        <v>29</v>
      </c>
      <c r="D46" s="6" t="str">
        <f t="shared" si="3"/>
        <v>Harvey Keating</v>
      </c>
      <c r="E46" s="7" t="s">
        <v>137</v>
      </c>
      <c r="F46" s="3">
        <v>3</v>
      </c>
      <c r="G46" s="3">
        <v>0</v>
      </c>
      <c r="H46" s="3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f t="shared" si="4"/>
        <v>4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8">
        <f t="shared" si="5"/>
        <v>4</v>
      </c>
    </row>
    <row r="47" spans="1:20" x14ac:dyDescent="0.2">
      <c r="A47" s="3" t="s">
        <v>1</v>
      </c>
      <c r="B47" s="3" t="s">
        <v>101</v>
      </c>
      <c r="C47" s="3" t="s">
        <v>42</v>
      </c>
      <c r="D47" s="6" t="str">
        <f t="shared" si="3"/>
        <v>Reno Mountjoy</v>
      </c>
      <c r="E47" s="7" t="s">
        <v>137</v>
      </c>
      <c r="F47" s="3"/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f t="shared" si="4"/>
        <v>1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8">
        <f t="shared" si="5"/>
        <v>2</v>
      </c>
    </row>
    <row r="48" spans="1:20" x14ac:dyDescent="0.2">
      <c r="A48" s="3" t="s">
        <v>117</v>
      </c>
      <c r="B48" s="3" t="s">
        <v>100</v>
      </c>
      <c r="C48" s="3" t="s">
        <v>39</v>
      </c>
      <c r="D48" s="6" t="str">
        <f t="shared" si="3"/>
        <v>Zac McInnes</v>
      </c>
      <c r="E48" s="7" t="s">
        <v>137</v>
      </c>
      <c r="F48" s="3">
        <v>1</v>
      </c>
      <c r="N48" s="3">
        <f t="shared" si="4"/>
        <v>1</v>
      </c>
      <c r="T48" s="8">
        <f t="shared" si="5"/>
        <v>1</v>
      </c>
    </row>
    <row r="49" spans="1:20" x14ac:dyDescent="0.2">
      <c r="A49" s="3" t="s">
        <v>117</v>
      </c>
      <c r="B49" s="3" t="s">
        <v>95</v>
      </c>
      <c r="C49" s="3" t="s">
        <v>118</v>
      </c>
      <c r="D49" s="6" t="str">
        <f t="shared" si="3"/>
        <v>Asher Rasmussen</v>
      </c>
      <c r="E49" s="7" t="s">
        <v>137</v>
      </c>
      <c r="F49" s="3">
        <v>1</v>
      </c>
      <c r="N49" s="3">
        <f t="shared" si="4"/>
        <v>1</v>
      </c>
      <c r="T49" s="8">
        <f t="shared" si="5"/>
        <v>1</v>
      </c>
    </row>
    <row r="50" spans="1:20" x14ac:dyDescent="0.2">
      <c r="A50" s="3" t="s">
        <v>1</v>
      </c>
      <c r="B50" s="3" t="s">
        <v>116</v>
      </c>
      <c r="C50" s="3" t="s">
        <v>61</v>
      </c>
      <c r="D50" s="6" t="str">
        <f t="shared" si="3"/>
        <v>Jackson Young</v>
      </c>
      <c r="E50" s="7" t="s">
        <v>138</v>
      </c>
      <c r="F50" s="3">
        <v>2</v>
      </c>
      <c r="G50" s="3">
        <v>0</v>
      </c>
      <c r="H50" s="3">
        <v>0</v>
      </c>
      <c r="I50" s="3">
        <v>2</v>
      </c>
      <c r="J50" s="3">
        <v>0</v>
      </c>
      <c r="K50" s="3">
        <v>0</v>
      </c>
      <c r="L50" s="3">
        <v>0</v>
      </c>
      <c r="M50" s="3">
        <v>0</v>
      </c>
      <c r="N50" s="3">
        <f t="shared" si="4"/>
        <v>4</v>
      </c>
      <c r="O50" s="3">
        <v>2</v>
      </c>
      <c r="P50" s="3">
        <v>0</v>
      </c>
      <c r="Q50" s="3">
        <v>0</v>
      </c>
      <c r="R50" s="3">
        <v>0</v>
      </c>
      <c r="S50" s="3">
        <v>3</v>
      </c>
      <c r="T50" s="8">
        <f t="shared" si="5"/>
        <v>9</v>
      </c>
    </row>
    <row r="51" spans="1:20" x14ac:dyDescent="0.2">
      <c r="A51" s="3" t="s">
        <v>1</v>
      </c>
      <c r="B51" s="3" t="s">
        <v>79</v>
      </c>
      <c r="C51" s="3" t="s">
        <v>18</v>
      </c>
      <c r="D51" s="6" t="str">
        <f t="shared" si="3"/>
        <v>Eli Fennell</v>
      </c>
      <c r="E51" s="7" t="s">
        <v>138</v>
      </c>
      <c r="F51" s="3">
        <v>3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1</v>
      </c>
      <c r="M51" s="3">
        <v>0</v>
      </c>
      <c r="N51" s="3">
        <f t="shared" si="4"/>
        <v>6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8">
        <f t="shared" si="5"/>
        <v>6</v>
      </c>
    </row>
    <row r="52" spans="1:20" x14ac:dyDescent="0.2">
      <c r="A52" s="3" t="s">
        <v>1</v>
      </c>
      <c r="B52" s="3" t="s">
        <v>96</v>
      </c>
      <c r="C52" s="3" t="s">
        <v>33</v>
      </c>
      <c r="D52" s="6" t="str">
        <f t="shared" si="3"/>
        <v>Ollie Long</v>
      </c>
      <c r="E52" s="7" t="s">
        <v>138</v>
      </c>
      <c r="F52" s="3"/>
      <c r="G52" s="3">
        <v>3</v>
      </c>
      <c r="H52" s="3">
        <v>0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f t="shared" si="4"/>
        <v>5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8">
        <f t="shared" si="5"/>
        <v>6</v>
      </c>
    </row>
    <row r="53" spans="1:20" x14ac:dyDescent="0.2">
      <c r="A53" s="3" t="s">
        <v>1</v>
      </c>
      <c r="B53" s="3" t="s">
        <v>109</v>
      </c>
      <c r="C53" s="3" t="s">
        <v>53</v>
      </c>
      <c r="D53" s="6" t="str">
        <f t="shared" si="3"/>
        <v>Darcy Tyler</v>
      </c>
      <c r="E53" s="7" t="s">
        <v>138</v>
      </c>
      <c r="F53" s="3">
        <v>2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2</v>
      </c>
      <c r="M53" s="3">
        <v>0</v>
      </c>
      <c r="N53" s="3">
        <f t="shared" si="4"/>
        <v>4</v>
      </c>
      <c r="O53" s="3">
        <v>0</v>
      </c>
      <c r="P53" s="3">
        <v>2</v>
      </c>
      <c r="Q53" s="3">
        <v>0</v>
      </c>
      <c r="R53" s="3">
        <v>0</v>
      </c>
      <c r="S53" s="3">
        <v>0</v>
      </c>
      <c r="T53" s="8">
        <f t="shared" si="5"/>
        <v>6</v>
      </c>
    </row>
    <row r="54" spans="1:20" x14ac:dyDescent="0.2">
      <c r="A54" s="3" t="s">
        <v>1</v>
      </c>
      <c r="B54" s="3" t="s">
        <v>85</v>
      </c>
      <c r="C54" s="3" t="s">
        <v>22</v>
      </c>
      <c r="D54" s="6" t="str">
        <f t="shared" si="3"/>
        <v>Nicholas Hietbrink</v>
      </c>
      <c r="E54" s="7" t="s">
        <v>138</v>
      </c>
      <c r="F54" s="3">
        <v>3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f t="shared" si="4"/>
        <v>3</v>
      </c>
      <c r="O54" s="3">
        <v>0</v>
      </c>
      <c r="P54" s="3">
        <v>0</v>
      </c>
      <c r="Q54" s="3">
        <v>0</v>
      </c>
      <c r="R54" s="3">
        <v>3</v>
      </c>
      <c r="S54" s="3">
        <v>0</v>
      </c>
      <c r="T54" s="8">
        <f t="shared" si="5"/>
        <v>6</v>
      </c>
    </row>
    <row r="55" spans="1:20" x14ac:dyDescent="0.2">
      <c r="A55" s="3" t="s">
        <v>1</v>
      </c>
      <c r="B55" s="3" t="s">
        <v>114</v>
      </c>
      <c r="C55" s="3" t="s">
        <v>59</v>
      </c>
      <c r="D55" s="6" t="str">
        <f t="shared" si="3"/>
        <v>Spencer Worthington</v>
      </c>
      <c r="E55" s="7" t="s">
        <v>138</v>
      </c>
      <c r="F55" s="3"/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f t="shared" si="4"/>
        <v>0</v>
      </c>
      <c r="O55" s="3">
        <v>1</v>
      </c>
      <c r="P55" s="3">
        <v>3</v>
      </c>
      <c r="Q55" s="3">
        <v>0</v>
      </c>
      <c r="R55" s="3">
        <v>0</v>
      </c>
      <c r="S55" s="3">
        <v>0</v>
      </c>
      <c r="T55" s="8">
        <f t="shared" si="5"/>
        <v>4</v>
      </c>
    </row>
    <row r="56" spans="1:20" x14ac:dyDescent="0.2">
      <c r="A56" s="3" t="s">
        <v>117</v>
      </c>
      <c r="B56" s="3" t="s">
        <v>86</v>
      </c>
      <c r="C56" s="3" t="s">
        <v>24</v>
      </c>
      <c r="D56" s="6" t="str">
        <f t="shared" si="3"/>
        <v>Alistair Hughes</v>
      </c>
      <c r="E56" s="7" t="s">
        <v>138</v>
      </c>
      <c r="F56" s="3">
        <v>3</v>
      </c>
      <c r="N56" s="3">
        <f t="shared" si="4"/>
        <v>3</v>
      </c>
      <c r="T56" s="8">
        <f t="shared" si="5"/>
        <v>3</v>
      </c>
    </row>
    <row r="57" spans="1:20" x14ac:dyDescent="0.2">
      <c r="A57" s="3" t="s">
        <v>1</v>
      </c>
      <c r="B57" s="3" t="s">
        <v>85</v>
      </c>
      <c r="C57" s="3" t="s">
        <v>34</v>
      </c>
      <c r="D57" s="6" t="str">
        <f t="shared" si="3"/>
        <v>Nicholas Loorham</v>
      </c>
      <c r="E57" s="7" t="s">
        <v>138</v>
      </c>
      <c r="F57" s="3"/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3</v>
      </c>
      <c r="N57" s="3">
        <f t="shared" si="4"/>
        <v>3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8">
        <f t="shared" si="5"/>
        <v>3</v>
      </c>
    </row>
    <row r="58" spans="1:20" x14ac:dyDescent="0.2">
      <c r="A58" s="3" t="s">
        <v>1</v>
      </c>
      <c r="B58" s="3" t="s">
        <v>110</v>
      </c>
      <c r="C58" s="3" t="s">
        <v>54</v>
      </c>
      <c r="D58" s="6" t="str">
        <f t="shared" si="3"/>
        <v>Alec van Dillen</v>
      </c>
      <c r="E58" s="7" t="s">
        <v>138</v>
      </c>
      <c r="F58" s="3"/>
      <c r="G58" s="3">
        <v>0</v>
      </c>
      <c r="H58" s="3">
        <v>0</v>
      </c>
      <c r="I58" s="3">
        <v>0</v>
      </c>
      <c r="J58" s="3">
        <v>3</v>
      </c>
      <c r="K58" s="3">
        <v>0</v>
      </c>
      <c r="L58" s="3">
        <v>0</v>
      </c>
      <c r="M58" s="3">
        <v>0</v>
      </c>
      <c r="N58" s="3">
        <f t="shared" si="4"/>
        <v>3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8">
        <f t="shared" si="5"/>
        <v>3</v>
      </c>
    </row>
    <row r="59" spans="1:20" x14ac:dyDescent="0.2">
      <c r="A59" s="3" t="s">
        <v>1</v>
      </c>
      <c r="B59" s="3" t="s">
        <v>94</v>
      </c>
      <c r="C59" s="3" t="s">
        <v>32</v>
      </c>
      <c r="D59" s="6" t="str">
        <f t="shared" si="3"/>
        <v>Jeremy Lawler</v>
      </c>
      <c r="E59" s="7" t="s">
        <v>138</v>
      </c>
      <c r="F59" s="3"/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2</v>
      </c>
      <c r="N59" s="3">
        <f t="shared" si="4"/>
        <v>2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8">
        <f t="shared" si="5"/>
        <v>2</v>
      </c>
    </row>
    <row r="60" spans="1:20" x14ac:dyDescent="0.2">
      <c r="A60" s="3" t="s">
        <v>117</v>
      </c>
      <c r="B60" s="3" t="s">
        <v>81</v>
      </c>
      <c r="C60" s="3" t="s">
        <v>19</v>
      </c>
      <c r="D60" s="6" t="str">
        <f t="shared" si="3"/>
        <v>Bentley Geary</v>
      </c>
      <c r="E60" s="7" t="s">
        <v>138</v>
      </c>
      <c r="F60" s="3">
        <v>1</v>
      </c>
      <c r="N60" s="3">
        <f t="shared" si="4"/>
        <v>1</v>
      </c>
      <c r="T60" s="8">
        <f t="shared" si="5"/>
        <v>1</v>
      </c>
    </row>
    <row r="61" spans="1:20" x14ac:dyDescent="0.2">
      <c r="A61" s="3" t="s">
        <v>1</v>
      </c>
      <c r="B61" s="3" t="s">
        <v>71</v>
      </c>
      <c r="C61" s="3" t="s">
        <v>10</v>
      </c>
      <c r="D61" s="6" t="str">
        <f t="shared" si="3"/>
        <v>Baxter Cartledge (Moore)</v>
      </c>
      <c r="E61" s="7" t="s">
        <v>138</v>
      </c>
      <c r="F61" s="3"/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0</v>
      </c>
      <c r="M61" s="3">
        <v>0</v>
      </c>
      <c r="N61" s="3">
        <f t="shared" si="4"/>
        <v>1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8">
        <f t="shared" si="5"/>
        <v>1</v>
      </c>
    </row>
    <row r="62" spans="1:20" x14ac:dyDescent="0.2">
      <c r="A62" s="3" t="s">
        <v>1</v>
      </c>
      <c r="B62" s="3" t="s">
        <v>75</v>
      </c>
      <c r="C62" s="3" t="s">
        <v>15</v>
      </c>
      <c r="D62" s="6" t="str">
        <f t="shared" si="3"/>
        <v>Samuel Cook</v>
      </c>
      <c r="E62" s="7" t="s">
        <v>138</v>
      </c>
      <c r="F62" s="3"/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f t="shared" si="4"/>
        <v>1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8">
        <f t="shared" si="5"/>
        <v>1</v>
      </c>
    </row>
  </sheetData>
  <autoFilter ref="A1:T62" xr:uid="{00000000-0009-0000-0000-000000000000}">
    <sortState xmlns:xlrd2="http://schemas.microsoft.com/office/spreadsheetml/2017/richdata2" ref="A2:T62">
      <sortCondition descending="1" ref="T1:T62"/>
    </sortState>
  </autoFilter>
  <sortState xmlns:xlrd2="http://schemas.microsoft.com/office/spreadsheetml/2017/richdata2" ref="A2:T62">
    <sortCondition ref="E2:E62"/>
    <sortCondition descending="1" ref="T2:T62"/>
  </sortState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F48B3-8ED9-4F05-B54E-581941F2D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208FA1-6788-46A7-A433-F430775D8A1D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781ec17e-e1ad-4dd6-90e4-099a88a571ee"/>
    <ds:schemaRef ds:uri="http://purl.org/dc/dcmitype/"/>
    <ds:schemaRef ds:uri="http://schemas.openxmlformats.org/package/2006/metadata/core-properties"/>
    <ds:schemaRef ds:uri="5e7e039d-f309-4712-98da-3a08c5e1b6cc"/>
    <ds:schemaRef ds:uri="f5e01b56-bf08-4c42-85c1-8fd0889000a0"/>
  </ds:schemaRefs>
</ds:datastoreItem>
</file>

<file path=customXml/itemProps3.xml><?xml version="1.0" encoding="utf-8"?>
<ds:datastoreItem xmlns:ds="http://schemas.openxmlformats.org/officeDocument/2006/customXml" ds:itemID="{25295D1F-33B5-4020-9094-6B6466670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U14 MIXED 1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2023-08-22T00:39:39Z</dcterms:created>
  <dcterms:modified xsi:type="dcterms:W3CDTF">2023-09-01T03:28:27Z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